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955" windowHeight="10635"/>
  </bookViews>
  <sheets>
    <sheet name="附表" sheetId="1" r:id="rId1"/>
  </sheets>
  <definedNames>
    <definedName name="_xlnm.Print_Area" localSheetId="0">附表!$A$1:$M$37</definedName>
    <definedName name="_xlnm.Print_Titles" localSheetId="0">附表!$22:$22</definedName>
  </definedNames>
  <calcPr calcId="144525"/>
</workbook>
</file>

<file path=xl/sharedStrings.xml><?xml version="1.0" encoding="utf-8"?>
<sst xmlns="http://schemas.openxmlformats.org/spreadsheetml/2006/main" count="106" uniqueCount="98">
  <si>
    <t>附表1</t>
  </si>
  <si>
    <t>2024年度中央集中彩票公益金支持体育事业专项资金转移支付预算
整体绩效目标自评表</t>
  </si>
  <si>
    <t>（2024年度）</t>
  </si>
  <si>
    <t>转移支付名称</t>
  </si>
  <si>
    <t>中央集中彩票公益金支持体育事业专项资金</t>
  </si>
  <si>
    <t>中央主管部门</t>
  </si>
  <si>
    <t>国家体育总局</t>
  </si>
  <si>
    <t>资金投入情况（万元）</t>
  </si>
  <si>
    <t>年初预算数</t>
  </si>
  <si>
    <t>全年预算数
（A）</t>
  </si>
  <si>
    <t>全年执行数
（B）</t>
  </si>
  <si>
    <t>分值</t>
  </si>
  <si>
    <t>执行率（B/A)</t>
  </si>
  <si>
    <t>得分</t>
  </si>
  <si>
    <t>年度资金总额：</t>
  </si>
  <si>
    <t>其中：中央补助</t>
  </si>
  <si>
    <t>-</t>
  </si>
  <si>
    <t>地方资金</t>
  </si>
  <si>
    <t>其他资金</t>
  </si>
  <si>
    <t>——</t>
  </si>
  <si>
    <t>资金管理情况</t>
  </si>
  <si>
    <t>情况说明</t>
  </si>
  <si>
    <t>分值
（40）</t>
  </si>
  <si>
    <t>分配科学性</t>
  </si>
  <si>
    <t>严格按照转移支付管理制度及资金管理办法规定的范围和标准分配资金。</t>
  </si>
  <si>
    <t>下达及时性</t>
  </si>
  <si>
    <t>严格按照转移支付管理制度及其实施条例、转移支付管理制度规定以及资金管理办法规定的时限要求分解下达。</t>
  </si>
  <si>
    <t>拨付合规性</t>
  </si>
  <si>
    <t xml:space="preserve">严格按照国库集中支付制度有关规定支付资金，自评未发现违规将资金从国库转入财政专户或支付到预算单位实有资金账户的问题。	</t>
  </si>
  <si>
    <t>使用规范性</t>
  </si>
  <si>
    <t xml:space="preserve">能够严格按照下达预算的科目和项目执行，自评未发现截留、挤占、挪用或擅自调整等问题。	</t>
  </si>
  <si>
    <t>执行准确性</t>
  </si>
  <si>
    <t>能够按照上级下达和本级预算安排的金额执行，自评未发现执行数偏离预算数较多的问题。</t>
  </si>
  <si>
    <t>预算绩效管理情况</t>
  </si>
  <si>
    <t xml:space="preserve">能够在下达预算时同步下达绩效目标，将有关资金纳入本级预算或对下转移支付绩效管理，开展绩效自评工作。	</t>
  </si>
  <si>
    <t>支出责任履行情况</t>
  </si>
  <si>
    <t xml:space="preserve">能够足额安排资金履行本级支出责任。	</t>
  </si>
  <si>
    <t>政策目标实现情况</t>
  </si>
  <si>
    <t>落实全民健身国家战略，提升竞技体育综合实力，丰富体育供给，推动群众体育和竞技体育协调发展，推进体育强国建设。</t>
  </si>
  <si>
    <t>总体目标完成情况</t>
  </si>
  <si>
    <t>总体目标</t>
  </si>
  <si>
    <t>全年实际完成情况</t>
  </si>
  <si>
    <t>贯彻落实好《体育强国建设纲要》，落实全民健身国家战略，构建更高水平全民健身服务体系，提升竞技体育综合实力，加强竞技体育后备人才选拔培养，推动青少年体育持续发展，丰富体育供给，实现群众体育和竞技体育协调发展，加快推进体育强国建设。</t>
  </si>
  <si>
    <t>2024年度，总局围绕体育强国建设目标任务，认真落实全民健身国家战略，加大了公共体育场地设施建设力度，支持各地区场地设施数量8,167个，举办赛事活动65,434场，带动参赛人数4,626万人次，激发了群众参加体育锻炼的积极性和主动性，提高了体育场馆及体育设施的覆盖率和使用率，营造了良好的全民健身氛围。资助后备力量培养单位421个，培养高水平体育人才8,447人，进一步提高了竞技体育后备人才培养质量。建设各类项目训练基地17个，购置设备77个，为不断提高运动员训练水平、服务国家队提供了保障。通过开展“奔跑吧·少年”等青少年运动技能普及活动、举办U系列比赛等青少年体育赛事、建设青训中心等工作，推动青少年积极参与健身活动，提高了青少年运动水平和身体素质，有助于培养发现青少年后备人才，推动青少年体育持续发展。以上工作的落实，丰富了体育供给，促进了群众体育和竞技体育协调发展，推进了体育强国建设。</t>
  </si>
  <si>
    <t>绩效指标</t>
  </si>
  <si>
    <t>一级指标</t>
  </si>
  <si>
    <t>二级指标</t>
  </si>
  <si>
    <t>三级指标</t>
  </si>
  <si>
    <t>指标值</t>
  </si>
  <si>
    <t>全年实际完成值</t>
  </si>
  <si>
    <t>分值                       （50）</t>
  </si>
  <si>
    <t>产出指标</t>
  </si>
  <si>
    <t>数量指标</t>
  </si>
  <si>
    <t>支持场地设施数量</t>
  </si>
  <si>
    <t>≥7158个</t>
  </si>
  <si>
    <t>8167个</t>
  </si>
  <si>
    <t>支持训练基地数量</t>
  </si>
  <si>
    <t>≥17个</t>
  </si>
  <si>
    <t>17个</t>
  </si>
  <si>
    <t>支持赛事活动数量</t>
  </si>
  <si>
    <t>≥28859场次</t>
  </si>
  <si>
    <t>65434场次</t>
  </si>
  <si>
    <t>参加赛事活动人次</t>
  </si>
  <si>
    <t>≥22080396人次</t>
  </si>
  <si>
    <t>46260474人次</t>
  </si>
  <si>
    <t>人才培养培训数量</t>
  </si>
  <si>
    <t>≥7425人</t>
  </si>
  <si>
    <t>8447人</t>
  </si>
  <si>
    <t>设备购置数量</t>
  </si>
  <si>
    <t>≥67个</t>
  </si>
  <si>
    <t>77个</t>
  </si>
  <si>
    <t>资助后备力量培养单位数量</t>
  </si>
  <si>
    <t>≥410个</t>
  </si>
  <si>
    <t>421个</t>
  </si>
  <si>
    <t>质量指标</t>
  </si>
  <si>
    <t>场地设施竣工验收合格率</t>
  </si>
  <si>
    <t>≥97.16%</t>
  </si>
  <si>
    <t>设备验收合格率</t>
  </si>
  <si>
    <t>≥94.44%</t>
  </si>
  <si>
    <t>时效指标</t>
  </si>
  <si>
    <t>赛事和活动任务完成及时率</t>
  </si>
  <si>
    <t>≥92.83%</t>
  </si>
  <si>
    <t>效益指标</t>
  </si>
  <si>
    <t>社会效益指标</t>
  </si>
  <si>
    <t>对群众体育可持续发展的影响程度</t>
  </si>
  <si>
    <t>≥8.95分</t>
  </si>
  <si>
    <t>8.91分</t>
  </si>
  <si>
    <t>对竞技体育可持续发展的影响程度</t>
  </si>
  <si>
    <t>≥8.89分</t>
  </si>
  <si>
    <t>9.22分</t>
  </si>
  <si>
    <t>对青少年体育可持续发展的影响程度</t>
  </si>
  <si>
    <t>≥8.81分</t>
  </si>
  <si>
    <t>8.82分</t>
  </si>
  <si>
    <t>满意度指标</t>
  </si>
  <si>
    <t>服务对象满意度指标</t>
  </si>
  <si>
    <t>服务对象满意度</t>
  </si>
  <si>
    <t>≥90.71%</t>
  </si>
  <si>
    <t>总分</t>
  </si>
</sst>
</file>

<file path=xl/styles.xml><?xml version="1.0" encoding="utf-8"?>
<styleSheet xmlns="http://schemas.openxmlformats.org/spreadsheetml/2006/main">
  <numFmts count="8">
    <numFmt numFmtId="176" formatCode="0.0_ "/>
    <numFmt numFmtId="177" formatCode="0.0_);[Red]\(0.0\)"/>
    <numFmt numFmtId="42" formatCode="_ &quot;￥&quot;* #,##0_ ;_ &quot;￥&quot;* \-#,##0_ ;_ &quot;￥&quot;* &quot;-&quot;_ ;_ @_ "/>
    <numFmt numFmtId="41" formatCode="_ * #,##0_ ;_ * \-#,##0_ ;_ * &quot;-&quot;_ ;_ @_ "/>
    <numFmt numFmtId="178" formatCode="0_ "/>
    <numFmt numFmtId="43" formatCode="_ * #,##0.00_ ;_ * \-#,##0.00_ ;_ * &quot;-&quot;??_ ;_ @_ "/>
    <numFmt numFmtId="44" formatCode="_ &quot;￥&quot;* #,##0.00_ ;_ &quot;￥&quot;* \-#,##0.00_ ;_ &quot;￥&quot;* &quot;-&quot;??_ ;_ @_ "/>
    <numFmt numFmtId="179" formatCode="0.00_ "/>
  </numFmts>
  <fonts count="28">
    <font>
      <sz val="11"/>
      <color theme="1"/>
      <name val="等线"/>
      <charset val="134"/>
      <scheme val="minor"/>
    </font>
    <font>
      <sz val="16"/>
      <color rgb="FF000000"/>
      <name val="方正仿宋_GBK"/>
      <charset val="134"/>
    </font>
    <font>
      <sz val="11"/>
      <color rgb="FF000000"/>
      <name val="宋体"/>
      <charset val="134"/>
    </font>
    <font>
      <sz val="16"/>
      <color rgb="FF000000"/>
      <name val="华文中宋"/>
      <charset val="134"/>
    </font>
    <font>
      <sz val="12"/>
      <color rgb="FF000000"/>
      <name val="宋体"/>
      <charset val="134"/>
    </font>
    <font>
      <sz val="10"/>
      <color rgb="FF000000"/>
      <name val="宋体"/>
      <charset val="134"/>
    </font>
    <font>
      <b/>
      <sz val="10"/>
      <color rgb="FF000000"/>
      <name val="宋体"/>
      <charset val="134"/>
    </font>
    <font>
      <sz val="10"/>
      <name val="宋体"/>
      <charset val="134"/>
    </font>
    <font>
      <sz val="11"/>
      <color rgb="FFFF0000"/>
      <name val="等线"/>
      <charset val="134"/>
      <scheme val="minor"/>
    </font>
    <font>
      <sz val="11"/>
      <color theme="1"/>
      <name val="等线"/>
      <charset val="0"/>
      <scheme val="minor"/>
    </font>
    <font>
      <u/>
      <sz val="11"/>
      <color rgb="FF0000FF"/>
      <name val="等线"/>
      <charset val="0"/>
      <scheme val="minor"/>
    </font>
    <font>
      <b/>
      <sz val="11"/>
      <color theme="1"/>
      <name val="等线"/>
      <charset val="0"/>
      <scheme val="minor"/>
    </font>
    <font>
      <b/>
      <sz val="18"/>
      <color theme="3"/>
      <name val="等线"/>
      <charset val="134"/>
      <scheme val="minor"/>
    </font>
    <font>
      <b/>
      <sz val="11"/>
      <color theme="3"/>
      <name val="等线"/>
      <charset val="134"/>
      <scheme val="minor"/>
    </font>
    <font>
      <u/>
      <sz val="11"/>
      <color rgb="FF800080"/>
      <name val="等线"/>
      <charset val="0"/>
      <scheme val="minor"/>
    </font>
    <font>
      <i/>
      <sz val="11"/>
      <color rgb="FF7F7F7F"/>
      <name val="等线"/>
      <charset val="0"/>
      <scheme val="minor"/>
    </font>
    <font>
      <b/>
      <sz val="11"/>
      <color rgb="FF3F3F3F"/>
      <name val="等线"/>
      <charset val="0"/>
      <scheme val="minor"/>
    </font>
    <font>
      <b/>
      <sz val="11"/>
      <color rgb="FFFA7D00"/>
      <name val="等线"/>
      <charset val="0"/>
      <scheme val="minor"/>
    </font>
    <font>
      <sz val="11"/>
      <color rgb="FFFA7D00"/>
      <name val="等线"/>
      <charset val="0"/>
      <scheme val="minor"/>
    </font>
    <font>
      <b/>
      <sz val="15"/>
      <color theme="3"/>
      <name val="等线"/>
      <charset val="134"/>
      <scheme val="minor"/>
    </font>
    <font>
      <b/>
      <sz val="13"/>
      <color theme="3"/>
      <name val="等线"/>
      <charset val="134"/>
      <scheme val="minor"/>
    </font>
    <font>
      <sz val="11"/>
      <color theme="0"/>
      <name val="等线"/>
      <charset val="0"/>
      <scheme val="minor"/>
    </font>
    <font>
      <b/>
      <sz val="11"/>
      <color rgb="FFFFFFFF"/>
      <name val="等线"/>
      <charset val="0"/>
      <scheme val="minor"/>
    </font>
    <font>
      <sz val="11"/>
      <color rgb="FFFF0000"/>
      <name val="等线"/>
      <charset val="0"/>
      <scheme val="minor"/>
    </font>
    <font>
      <sz val="11"/>
      <color rgb="FF006100"/>
      <name val="等线"/>
      <charset val="0"/>
      <scheme val="minor"/>
    </font>
    <font>
      <sz val="11"/>
      <color rgb="FF9C6500"/>
      <name val="等线"/>
      <charset val="0"/>
      <scheme val="minor"/>
    </font>
    <font>
      <sz val="11"/>
      <color rgb="FF9C0006"/>
      <name val="等线"/>
      <charset val="0"/>
      <scheme val="minor"/>
    </font>
    <font>
      <sz val="11"/>
      <color rgb="FF3F3F76"/>
      <name val="等线"/>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rgb="FFF2F2F2"/>
        <bgColor indexed="64"/>
      </patternFill>
    </fill>
    <fill>
      <patternFill patternType="solid">
        <fgColor theme="5"/>
        <bgColor indexed="64"/>
      </patternFill>
    </fill>
    <fill>
      <patternFill patternType="solid">
        <fgColor theme="5" tint="0.799981688894314"/>
        <bgColor indexed="64"/>
      </patternFill>
    </fill>
    <fill>
      <patternFill patternType="solid">
        <fgColor theme="7"/>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8"/>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21" fillId="15"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16" fillId="7" borderId="11" applyNumberFormat="false" applyAlignment="false" applyProtection="false">
      <alignment vertical="center"/>
    </xf>
    <xf numFmtId="0" fontId="22" fillId="11" borderId="15" applyNumberFormat="false" applyAlignment="false" applyProtection="false">
      <alignment vertical="center"/>
    </xf>
    <xf numFmtId="0" fontId="26" fillId="31" borderId="0" applyNumberFormat="false" applyBorder="false" applyAlignment="false" applyProtection="false">
      <alignment vertical="center"/>
    </xf>
    <xf numFmtId="0" fontId="19" fillId="0" borderId="14"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20" fillId="0" borderId="14" applyNumberFormat="false" applyFill="false" applyAlignment="false" applyProtection="false">
      <alignment vertical="center"/>
    </xf>
    <xf numFmtId="0" fontId="9" fillId="1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6"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21" fillId="29" borderId="0" applyNumberFormat="false" applyBorder="false" applyAlignment="false" applyProtection="false">
      <alignment vertical="center"/>
    </xf>
    <xf numFmtId="0" fontId="13" fillId="0" borderId="10" applyNumberFormat="false" applyFill="false" applyAlignment="false" applyProtection="false">
      <alignment vertical="center"/>
    </xf>
    <xf numFmtId="0" fontId="11" fillId="0" borderId="9" applyNumberFormat="false" applyFill="false" applyAlignment="false" applyProtection="false">
      <alignment vertical="center"/>
    </xf>
    <xf numFmtId="0" fontId="9" fillId="24"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21" fillId="2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9" fillId="14" borderId="0" applyNumberFormat="false" applyBorder="false" applyAlignment="false" applyProtection="false">
      <alignment vertical="center"/>
    </xf>
    <xf numFmtId="0" fontId="18" fillId="0" borderId="13"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9" fillId="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9" fillId="26" borderId="0" applyNumberFormat="false" applyBorder="false" applyAlignment="false" applyProtection="false">
      <alignment vertical="center"/>
    </xf>
    <xf numFmtId="0" fontId="0" fillId="3" borderId="8" applyNumberFormat="false" applyFont="false" applyAlignment="false" applyProtection="false">
      <alignment vertical="center"/>
    </xf>
    <xf numFmtId="0" fontId="21" fillId="16" borderId="0" applyNumberFormat="false" applyBorder="false" applyAlignment="false" applyProtection="false">
      <alignment vertical="center"/>
    </xf>
    <xf numFmtId="0" fontId="24" fillId="18"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25" fillId="20" borderId="0" applyNumberFormat="false" applyBorder="false" applyAlignment="false" applyProtection="false">
      <alignment vertical="center"/>
    </xf>
    <xf numFmtId="0" fontId="17" fillId="7" borderId="12" applyNumberFormat="false" applyAlignment="false" applyProtection="false">
      <alignment vertical="center"/>
    </xf>
    <xf numFmtId="0" fontId="21" fillId="21" borderId="0" applyNumberFormat="false" applyBorder="false" applyAlignment="false" applyProtection="false">
      <alignment vertical="center"/>
    </xf>
    <xf numFmtId="0" fontId="21" fillId="17" borderId="0" applyNumberFormat="false" applyBorder="false" applyAlignment="false" applyProtection="false">
      <alignment vertical="center"/>
    </xf>
    <xf numFmtId="0" fontId="21" fillId="23" borderId="0" applyNumberFormat="false" applyBorder="false" applyAlignment="false" applyProtection="false">
      <alignment vertical="center"/>
    </xf>
    <xf numFmtId="0" fontId="21" fillId="8" borderId="0" applyNumberFormat="false" applyBorder="false" applyAlignment="false" applyProtection="false">
      <alignment vertical="center"/>
    </xf>
    <xf numFmtId="0" fontId="21" fillId="25"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1"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1" fillId="28"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27" fillId="32" borderId="12" applyNumberFormat="false" applyAlignment="false" applyProtection="false">
      <alignment vertical="center"/>
    </xf>
    <xf numFmtId="0" fontId="9" fillId="2" borderId="0" applyNumberFormat="false" applyBorder="false" applyAlignment="false" applyProtection="false">
      <alignment vertical="center"/>
    </xf>
    <xf numFmtId="0" fontId="21" fillId="10" borderId="0" applyNumberFormat="false" applyBorder="false" applyAlignment="false" applyProtection="false">
      <alignment vertical="center"/>
    </xf>
    <xf numFmtId="0" fontId="9" fillId="4" borderId="0" applyNumberFormat="false" applyBorder="false" applyAlignment="false" applyProtection="false">
      <alignment vertical="center"/>
    </xf>
  </cellStyleXfs>
  <cellXfs count="51">
    <xf numFmtId="0" fontId="0" fillId="0" borderId="0" xfId="0"/>
    <xf numFmtId="0" fontId="1" fillId="0" borderId="0" xfId="0" applyFont="true" applyAlignment="true">
      <alignment horizontal="left" vertical="center" wrapText="true"/>
    </xf>
    <xf numFmtId="0" fontId="2" fillId="0" borderId="0" xfId="0" applyFont="true" applyAlignment="true">
      <alignment horizontal="center" vertical="center" wrapText="true"/>
    </xf>
    <xf numFmtId="0" fontId="2" fillId="0" borderId="0" xfId="0" applyFont="true" applyAlignment="true">
      <alignment vertical="center" wrapText="true"/>
    </xf>
    <xf numFmtId="0" fontId="3" fillId="0" borderId="0" xfId="0" applyFont="true" applyAlignment="true">
      <alignment horizontal="center" vertical="center" wrapText="true"/>
    </xf>
    <xf numFmtId="0" fontId="4" fillId="0" borderId="0" xfId="0" applyFont="true" applyAlignment="true">
      <alignment horizontal="center" vertical="center" wrapText="true"/>
    </xf>
    <xf numFmtId="0" fontId="5" fillId="0" borderId="1" xfId="0" applyFont="true" applyBorder="true" applyAlignment="true">
      <alignment horizontal="center" vertical="center" wrapText="true"/>
    </xf>
    <xf numFmtId="0" fontId="5" fillId="0" borderId="1" xfId="0" applyFont="true" applyBorder="true" applyAlignment="true">
      <alignment horizontal="left" vertical="center" wrapText="true"/>
    </xf>
    <xf numFmtId="0" fontId="5" fillId="0" borderId="2" xfId="0" applyFont="true" applyBorder="true" applyAlignment="true">
      <alignment horizontal="center" vertical="center" textRotation="255" wrapText="true"/>
    </xf>
    <xf numFmtId="0" fontId="5" fillId="0" borderId="2" xfId="0" applyFont="true" applyBorder="true" applyAlignment="true">
      <alignment horizontal="center" vertical="center" wrapText="true"/>
    </xf>
    <xf numFmtId="0" fontId="5" fillId="0" borderId="3" xfId="0" applyFont="true" applyBorder="true" applyAlignment="true">
      <alignment horizontal="center" vertical="center" textRotation="255" wrapText="true"/>
    </xf>
    <xf numFmtId="0" fontId="5" fillId="0" borderId="3" xfId="0" applyFont="true" applyBorder="true" applyAlignment="true">
      <alignment horizontal="center" vertical="center" wrapText="true"/>
    </xf>
    <xf numFmtId="0" fontId="5" fillId="0" borderId="4" xfId="0" applyFont="true" applyBorder="true" applyAlignment="true">
      <alignment horizontal="center" vertical="center" wrapText="true"/>
    </xf>
    <xf numFmtId="0" fontId="5" fillId="0" borderId="4" xfId="0" applyFont="true" applyBorder="true" applyAlignment="true">
      <alignment horizontal="center" vertical="center" textRotation="255" wrapText="true"/>
    </xf>
    <xf numFmtId="0" fontId="5" fillId="0" borderId="1" xfId="0" applyFont="true" applyBorder="true" applyAlignment="true">
      <alignment horizontal="center" vertical="center" textRotation="255" wrapText="true"/>
    </xf>
    <xf numFmtId="0" fontId="6" fillId="0" borderId="5" xfId="0" applyFont="true" applyBorder="true" applyAlignment="true">
      <alignment horizontal="center" vertical="center" wrapText="true"/>
    </xf>
    <xf numFmtId="0" fontId="6" fillId="0" borderId="6" xfId="0" applyFont="true" applyBorder="true" applyAlignment="true">
      <alignment horizontal="center" vertical="center" wrapText="true"/>
    </xf>
    <xf numFmtId="4" fontId="5" fillId="0" borderId="1" xfId="0" applyNumberFormat="true" applyFont="true" applyFill="true" applyBorder="true" applyAlignment="true">
      <alignment horizontal="center" vertical="center" wrapText="true"/>
    </xf>
    <xf numFmtId="4" fontId="7" fillId="0" borderId="1" xfId="0" applyNumberFormat="true" applyFont="true" applyFill="true" applyBorder="true" applyAlignment="true">
      <alignment horizontal="center" vertical="center" wrapText="true"/>
    </xf>
    <xf numFmtId="0" fontId="5" fillId="0" borderId="5" xfId="0" applyFont="true" applyBorder="true" applyAlignment="true">
      <alignment horizontal="center" vertical="center" wrapText="true"/>
    </xf>
    <xf numFmtId="0" fontId="5" fillId="0" borderId="6" xfId="0" applyFont="true" applyBorder="true" applyAlignment="true">
      <alignment horizontal="center" vertical="center" wrapText="true"/>
    </xf>
    <xf numFmtId="0" fontId="5" fillId="0" borderId="5" xfId="0" applyFont="true" applyFill="true" applyBorder="true" applyAlignment="true">
      <alignment horizontal="center" vertical="center" wrapText="true"/>
    </xf>
    <xf numFmtId="0" fontId="5" fillId="0" borderId="6" xfId="0" applyFont="true" applyFill="true" applyBorder="true" applyAlignment="true">
      <alignment horizontal="center" vertical="center" wrapText="true"/>
    </xf>
    <xf numFmtId="0" fontId="7" fillId="0" borderId="5" xfId="0" applyFont="true" applyFill="true" applyBorder="true" applyAlignment="true">
      <alignment horizontal="center" vertical="center" wrapText="true"/>
    </xf>
    <xf numFmtId="0" fontId="7" fillId="0" borderId="6" xfId="0" applyFont="true" applyFill="true" applyBorder="true" applyAlignment="true">
      <alignment horizontal="center" vertical="center" wrapText="true"/>
    </xf>
    <xf numFmtId="0" fontId="7" fillId="0" borderId="1" xfId="0" applyFont="true" applyFill="true" applyBorder="true" applyAlignment="true">
      <alignment horizontal="left" vertical="center" wrapText="true"/>
    </xf>
    <xf numFmtId="178" fontId="5" fillId="0" borderId="1" xfId="0" applyNumberFormat="true" applyFont="true" applyFill="true" applyBorder="true" applyAlignment="true">
      <alignment horizontal="center" vertical="center"/>
    </xf>
    <xf numFmtId="178" fontId="5" fillId="0" borderId="1" xfId="0" applyNumberFormat="true" applyFont="true" applyFill="true" applyBorder="true" applyAlignment="true" applyProtection="true">
      <alignment horizontal="center" vertical="center" wrapText="true"/>
    </xf>
    <xf numFmtId="10" fontId="5" fillId="0" borderId="1" xfId="0" applyNumberFormat="true" applyFont="true" applyFill="true" applyBorder="true" applyAlignment="true" applyProtection="true">
      <alignment horizontal="center" vertical="center" wrapText="true"/>
    </xf>
    <xf numFmtId="10" fontId="5" fillId="0" borderId="5" xfId="0" applyNumberFormat="true" applyFont="true" applyFill="true" applyBorder="true" applyAlignment="true">
      <alignment horizontal="center" vertical="center" wrapText="true"/>
    </xf>
    <xf numFmtId="9" fontId="5" fillId="0" borderId="1" xfId="0" applyNumberFormat="true" applyFont="true" applyBorder="true" applyAlignment="true">
      <alignment horizontal="center" vertical="center" wrapText="true"/>
    </xf>
    <xf numFmtId="10" fontId="5"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179" fontId="7" fillId="0" borderId="5" xfId="0" applyNumberFormat="true" applyFont="true" applyFill="true" applyBorder="true" applyAlignment="true">
      <alignment horizontal="center" vertical="center" wrapText="true"/>
    </xf>
    <xf numFmtId="178" fontId="2" fillId="0" borderId="0" xfId="0" applyNumberFormat="true" applyFont="true" applyAlignment="true">
      <alignment horizontal="center" vertical="center" wrapText="true"/>
    </xf>
    <xf numFmtId="178" fontId="5" fillId="0" borderId="1" xfId="0" applyNumberFormat="true" applyFont="true" applyBorder="true" applyAlignment="true">
      <alignment horizontal="center" vertical="center" wrapText="true"/>
    </xf>
    <xf numFmtId="10" fontId="5" fillId="0" borderId="1" xfId="0" applyNumberFormat="true" applyFont="true" applyBorder="true" applyAlignment="true">
      <alignment horizontal="center" vertical="center" wrapText="true"/>
    </xf>
    <xf numFmtId="177" fontId="5" fillId="0" borderId="1" xfId="0" applyNumberFormat="true" applyFont="true" applyBorder="true" applyAlignment="true">
      <alignment horizontal="center" vertical="center" wrapText="true"/>
    </xf>
    <xf numFmtId="0" fontId="5" fillId="0" borderId="7" xfId="0" applyFont="true" applyBorder="true" applyAlignment="true">
      <alignment horizontal="center" vertical="center" wrapText="true"/>
    </xf>
    <xf numFmtId="0" fontId="5" fillId="0" borderId="7" xfId="0" applyFont="true" applyFill="true" applyBorder="true" applyAlignment="true">
      <alignment horizontal="center" vertical="center" wrapText="true"/>
    </xf>
    <xf numFmtId="0" fontId="7" fillId="0" borderId="7" xfId="0" applyFont="true" applyFill="true" applyBorder="true" applyAlignment="true">
      <alignment horizontal="center" vertical="center" wrapText="true"/>
    </xf>
    <xf numFmtId="178" fontId="5" fillId="0" borderId="5" xfId="0" applyNumberFormat="true" applyFont="true" applyBorder="true" applyAlignment="true">
      <alignment horizontal="center" vertical="center" wrapText="true"/>
    </xf>
    <xf numFmtId="0" fontId="5" fillId="0" borderId="5" xfId="0" applyNumberFormat="true" applyFont="true" applyBorder="true" applyAlignment="true">
      <alignment horizontal="center" vertical="center" wrapText="true"/>
    </xf>
    <xf numFmtId="10" fontId="5" fillId="0" borderId="7" xfId="0" applyNumberFormat="true" applyFont="true" applyFill="true" applyBorder="true" applyAlignment="true">
      <alignment horizontal="center" vertical="center" wrapText="true"/>
    </xf>
    <xf numFmtId="179" fontId="7" fillId="0" borderId="7" xfId="0" applyNumberFormat="true" applyFont="true" applyFill="true" applyBorder="true" applyAlignment="true">
      <alignment horizontal="center" vertical="center" wrapText="true"/>
    </xf>
    <xf numFmtId="0" fontId="6" fillId="0" borderId="7" xfId="0" applyFont="true" applyBorder="true" applyAlignment="true">
      <alignment horizontal="center" vertical="center" wrapText="true"/>
    </xf>
    <xf numFmtId="176" fontId="6" fillId="0" borderId="5" xfId="0" applyNumberFormat="true" applyFont="true" applyBorder="true" applyAlignment="true">
      <alignment horizontal="center" vertical="center" wrapText="true"/>
    </xf>
    <xf numFmtId="178" fontId="5" fillId="0" borderId="7" xfId="0" applyNumberFormat="true" applyFont="true" applyBorder="true" applyAlignment="true">
      <alignment horizontal="center" vertical="center" wrapText="true"/>
    </xf>
    <xf numFmtId="0" fontId="5" fillId="0" borderId="7" xfId="0" applyNumberFormat="true" applyFont="true" applyBorder="true" applyAlignment="true">
      <alignment horizontal="center" vertical="center" wrapText="true"/>
    </xf>
    <xf numFmtId="0" fontId="8" fillId="0" borderId="0" xfId="0" applyFont="true" applyAlignment="true">
      <alignment wrapText="true"/>
    </xf>
    <xf numFmtId="176" fontId="6" fillId="0" borderId="7" xfId="0" applyNumberFormat="true" applyFont="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37"/>
  <sheetViews>
    <sheetView tabSelected="1" view="pageBreakPreview" zoomScaleNormal="140" zoomScaleSheetLayoutView="100" topLeftCell="A17" workbookViewId="0">
      <selection activeCell="H21" sqref="H21:M21"/>
    </sheetView>
  </sheetViews>
  <sheetFormatPr defaultColWidth="9" defaultRowHeight="13.5"/>
  <cols>
    <col min="1" max="1" width="5" customWidth="true"/>
    <col min="2" max="2" width="4.90833333333333" customWidth="true"/>
    <col min="3" max="3" width="8.08333333333333" customWidth="true"/>
    <col min="4" max="4" width="6.75833333333333" customWidth="true"/>
    <col min="5" max="5" width="8.33333333333333" customWidth="true"/>
    <col min="6" max="6" width="11.175" customWidth="true"/>
    <col min="7" max="7" width="12.9083333333333" customWidth="true"/>
    <col min="8" max="8" width="13.0833333333333" customWidth="true"/>
    <col min="9" max="9" width="6" customWidth="true"/>
    <col min="10" max="10" width="7.525" customWidth="true"/>
    <col min="13" max="13" width="7.23333333333333" customWidth="true"/>
  </cols>
  <sheetData>
    <row r="1" ht="20.25" spans="1:13">
      <c r="A1" s="1" t="s">
        <v>0</v>
      </c>
      <c r="B1" s="1"/>
      <c r="C1" s="2"/>
      <c r="D1" s="3"/>
      <c r="E1" s="3"/>
      <c r="F1" s="3"/>
      <c r="G1" s="3"/>
      <c r="H1" s="3"/>
      <c r="I1" s="2"/>
      <c r="J1" s="2"/>
      <c r="K1" s="3"/>
      <c r="L1" s="34"/>
      <c r="M1" s="34"/>
    </row>
    <row r="2" ht="51" customHeight="true" spans="1:13">
      <c r="A2" s="4" t="s">
        <v>1</v>
      </c>
      <c r="B2" s="4"/>
      <c r="C2" s="4"/>
      <c r="D2" s="4"/>
      <c r="E2" s="4"/>
      <c r="F2" s="4"/>
      <c r="G2" s="4"/>
      <c r="H2" s="4"/>
      <c r="I2" s="4"/>
      <c r="J2" s="4"/>
      <c r="K2" s="4"/>
      <c r="L2" s="4"/>
      <c r="M2" s="4"/>
    </row>
    <row r="3" ht="25" customHeight="true" spans="1:13">
      <c r="A3" s="5" t="s">
        <v>2</v>
      </c>
      <c r="B3" s="5"/>
      <c r="C3" s="5"/>
      <c r="D3" s="5"/>
      <c r="E3" s="5"/>
      <c r="F3" s="5"/>
      <c r="G3" s="5"/>
      <c r="H3" s="5"/>
      <c r="I3" s="5"/>
      <c r="J3" s="5"/>
      <c r="K3" s="5"/>
      <c r="L3" s="5"/>
      <c r="M3" s="5"/>
    </row>
    <row r="4" ht="16.5" customHeight="true" spans="1:13">
      <c r="A4" s="6" t="s">
        <v>3</v>
      </c>
      <c r="B4" s="6"/>
      <c r="C4" s="6"/>
      <c r="D4" s="6" t="s">
        <v>4</v>
      </c>
      <c r="E4" s="6"/>
      <c r="F4" s="6"/>
      <c r="G4" s="6"/>
      <c r="H4" s="6"/>
      <c r="I4" s="6"/>
      <c r="J4" s="6"/>
      <c r="K4" s="6"/>
      <c r="L4" s="6"/>
      <c r="M4" s="6"/>
    </row>
    <row r="5" ht="18.5" customHeight="true" spans="1:13">
      <c r="A5" s="6" t="s">
        <v>5</v>
      </c>
      <c r="B5" s="6"/>
      <c r="C5" s="6"/>
      <c r="D5" s="6" t="s">
        <v>6</v>
      </c>
      <c r="E5" s="6"/>
      <c r="F5" s="6"/>
      <c r="G5" s="6"/>
      <c r="H5" s="6"/>
      <c r="I5" s="6"/>
      <c r="J5" s="6"/>
      <c r="K5" s="6"/>
      <c r="L5" s="6"/>
      <c r="M5" s="6"/>
    </row>
    <row r="6" ht="28" customHeight="true" spans="1:13">
      <c r="A6" s="6" t="s">
        <v>7</v>
      </c>
      <c r="B6" s="6"/>
      <c r="C6" s="6"/>
      <c r="D6" s="6"/>
      <c r="E6" s="6"/>
      <c r="F6" s="6" t="s">
        <v>8</v>
      </c>
      <c r="G6" s="6" t="s">
        <v>9</v>
      </c>
      <c r="H6" s="6" t="s">
        <v>10</v>
      </c>
      <c r="I6" s="6" t="s">
        <v>11</v>
      </c>
      <c r="J6" s="35" t="s">
        <v>12</v>
      </c>
      <c r="K6" s="35"/>
      <c r="L6" s="35" t="s">
        <v>13</v>
      </c>
      <c r="M6" s="35"/>
    </row>
    <row r="7" ht="22" customHeight="true" spans="1:13">
      <c r="A7" s="6"/>
      <c r="B7" s="6"/>
      <c r="C7" s="6"/>
      <c r="D7" s="6" t="s">
        <v>14</v>
      </c>
      <c r="E7" s="6"/>
      <c r="F7" s="17">
        <f>F8+F9</f>
        <v>386345.16</v>
      </c>
      <c r="G7" s="17">
        <f>G8+G9+G10</f>
        <v>425819.02</v>
      </c>
      <c r="H7" s="17">
        <f>H8+H9+H10</f>
        <v>311420.68</v>
      </c>
      <c r="I7" s="6">
        <v>10</v>
      </c>
      <c r="J7" s="36">
        <f>H7/G7</f>
        <v>0.731345161613495</v>
      </c>
      <c r="K7" s="36"/>
      <c r="L7" s="37">
        <f>J7*10</f>
        <v>7.31345161613495</v>
      </c>
      <c r="M7" s="37"/>
    </row>
    <row r="8" ht="22" customHeight="true" spans="1:13">
      <c r="A8" s="6"/>
      <c r="B8" s="6"/>
      <c r="C8" s="6"/>
      <c r="D8" s="6" t="s">
        <v>15</v>
      </c>
      <c r="E8" s="6"/>
      <c r="F8" s="17">
        <v>329184</v>
      </c>
      <c r="G8" s="17">
        <v>329184</v>
      </c>
      <c r="H8" s="17">
        <v>221771.56</v>
      </c>
      <c r="I8" s="6" t="s">
        <v>16</v>
      </c>
      <c r="J8" s="36">
        <f>H8/G8</f>
        <v>0.673700908914163</v>
      </c>
      <c r="K8" s="36"/>
      <c r="L8" s="36" t="s">
        <v>16</v>
      </c>
      <c r="M8" s="36"/>
    </row>
    <row r="9" ht="22" customHeight="true" spans="1:13">
      <c r="A9" s="6"/>
      <c r="B9" s="6"/>
      <c r="C9" s="6"/>
      <c r="D9" s="6" t="s">
        <v>17</v>
      </c>
      <c r="E9" s="6"/>
      <c r="F9" s="18">
        <v>57161.16</v>
      </c>
      <c r="G9" s="17">
        <v>84610.48</v>
      </c>
      <c r="H9" s="17">
        <v>78279.55</v>
      </c>
      <c r="I9" s="6" t="s">
        <v>16</v>
      </c>
      <c r="J9" s="36">
        <f t="shared" ref="J9:J10" si="0">H9/G9</f>
        <v>0.925175581086409</v>
      </c>
      <c r="K9" s="36"/>
      <c r="L9" s="36" t="s">
        <v>16</v>
      </c>
      <c r="M9" s="36"/>
    </row>
    <row r="10" ht="22" customHeight="true" spans="1:13">
      <c r="A10" s="6"/>
      <c r="B10" s="6"/>
      <c r="C10" s="6"/>
      <c r="D10" s="6" t="s">
        <v>18</v>
      </c>
      <c r="E10" s="6"/>
      <c r="F10" s="17" t="s">
        <v>19</v>
      </c>
      <c r="G10" s="17">
        <v>12024.54</v>
      </c>
      <c r="H10" s="18">
        <v>11369.57</v>
      </c>
      <c r="I10" s="6" t="s">
        <v>16</v>
      </c>
      <c r="J10" s="36">
        <f t="shared" si="0"/>
        <v>0.94553055667826</v>
      </c>
      <c r="K10" s="36"/>
      <c r="L10" s="36" t="s">
        <v>16</v>
      </c>
      <c r="M10" s="36"/>
    </row>
    <row r="11" ht="33" customHeight="true" spans="1:13">
      <c r="A11" s="6" t="s">
        <v>20</v>
      </c>
      <c r="B11" s="6"/>
      <c r="C11" s="6"/>
      <c r="D11" s="6"/>
      <c r="E11" s="6"/>
      <c r="F11" s="19" t="s">
        <v>21</v>
      </c>
      <c r="G11" s="20"/>
      <c r="H11" s="20"/>
      <c r="I11" s="38"/>
      <c r="J11" s="19" t="s">
        <v>22</v>
      </c>
      <c r="K11" s="38"/>
      <c r="L11" s="19" t="s">
        <v>13</v>
      </c>
      <c r="M11" s="38"/>
    </row>
    <row r="12" ht="43" customHeight="true" spans="1:13">
      <c r="A12" s="6"/>
      <c r="B12" s="6"/>
      <c r="C12" s="6"/>
      <c r="D12" s="6" t="s">
        <v>23</v>
      </c>
      <c r="E12" s="6"/>
      <c r="F12" s="21" t="s">
        <v>24</v>
      </c>
      <c r="G12" s="22"/>
      <c r="H12" s="22"/>
      <c r="I12" s="39"/>
      <c r="J12" s="19">
        <v>5</v>
      </c>
      <c r="K12" s="38"/>
      <c r="L12" s="19">
        <v>5</v>
      </c>
      <c r="M12" s="38"/>
    </row>
    <row r="13" ht="53" customHeight="true" spans="1:13">
      <c r="A13" s="6"/>
      <c r="B13" s="6"/>
      <c r="C13" s="6"/>
      <c r="D13" s="6" t="s">
        <v>25</v>
      </c>
      <c r="E13" s="6"/>
      <c r="F13" s="21" t="s">
        <v>26</v>
      </c>
      <c r="G13" s="22"/>
      <c r="H13" s="22"/>
      <c r="I13" s="39"/>
      <c r="J13" s="19">
        <v>5</v>
      </c>
      <c r="K13" s="38"/>
      <c r="L13" s="19">
        <v>4</v>
      </c>
      <c r="M13" s="38"/>
    </row>
    <row r="14" ht="49" customHeight="true" spans="1:13">
      <c r="A14" s="6"/>
      <c r="B14" s="6"/>
      <c r="C14" s="6"/>
      <c r="D14" s="6" t="s">
        <v>27</v>
      </c>
      <c r="E14" s="6"/>
      <c r="F14" s="23" t="s">
        <v>28</v>
      </c>
      <c r="G14" s="24"/>
      <c r="H14" s="24"/>
      <c r="I14" s="40"/>
      <c r="J14" s="19">
        <v>5</v>
      </c>
      <c r="K14" s="38"/>
      <c r="L14" s="19">
        <v>5</v>
      </c>
      <c r="M14" s="38"/>
    </row>
    <row r="15" ht="48" customHeight="true" spans="1:13">
      <c r="A15" s="6"/>
      <c r="B15" s="6"/>
      <c r="C15" s="6"/>
      <c r="D15" s="6" t="s">
        <v>29</v>
      </c>
      <c r="E15" s="6"/>
      <c r="F15" s="23" t="s">
        <v>30</v>
      </c>
      <c r="G15" s="24"/>
      <c r="H15" s="24"/>
      <c r="I15" s="40"/>
      <c r="J15" s="19">
        <v>5</v>
      </c>
      <c r="K15" s="38"/>
      <c r="L15" s="19">
        <v>5</v>
      </c>
      <c r="M15" s="38"/>
    </row>
    <row r="16" ht="48.5" customHeight="true" spans="1:13">
      <c r="A16" s="6"/>
      <c r="B16" s="6"/>
      <c r="C16" s="6"/>
      <c r="D16" s="6" t="s">
        <v>31</v>
      </c>
      <c r="E16" s="6"/>
      <c r="F16" s="23" t="s">
        <v>32</v>
      </c>
      <c r="G16" s="24"/>
      <c r="H16" s="24"/>
      <c r="I16" s="40"/>
      <c r="J16" s="19">
        <v>5</v>
      </c>
      <c r="K16" s="38"/>
      <c r="L16" s="19">
        <v>5</v>
      </c>
      <c r="M16" s="38"/>
    </row>
    <row r="17" ht="57" customHeight="true" spans="1:13">
      <c r="A17" s="6"/>
      <c r="B17" s="6"/>
      <c r="C17" s="6"/>
      <c r="D17" s="6" t="s">
        <v>33</v>
      </c>
      <c r="E17" s="6"/>
      <c r="F17" s="21" t="s">
        <v>34</v>
      </c>
      <c r="G17" s="22"/>
      <c r="H17" s="22"/>
      <c r="I17" s="39"/>
      <c r="J17" s="19">
        <v>5</v>
      </c>
      <c r="K17" s="38"/>
      <c r="L17" s="19">
        <v>4</v>
      </c>
      <c r="M17" s="38"/>
    </row>
    <row r="18" ht="48" customHeight="true" spans="1:13">
      <c r="A18" s="6"/>
      <c r="B18" s="6"/>
      <c r="C18" s="6"/>
      <c r="D18" s="6" t="s">
        <v>35</v>
      </c>
      <c r="E18" s="6"/>
      <c r="F18" s="21" t="s">
        <v>36</v>
      </c>
      <c r="G18" s="22"/>
      <c r="H18" s="22"/>
      <c r="I18" s="39"/>
      <c r="J18" s="19">
        <v>5</v>
      </c>
      <c r="K18" s="38"/>
      <c r="L18" s="19">
        <v>5</v>
      </c>
      <c r="M18" s="38"/>
    </row>
    <row r="19" ht="59" customHeight="true" spans="1:13">
      <c r="A19" s="6"/>
      <c r="B19" s="6"/>
      <c r="C19" s="6"/>
      <c r="D19" s="6" t="s">
        <v>37</v>
      </c>
      <c r="E19" s="6"/>
      <c r="F19" s="21" t="s">
        <v>38</v>
      </c>
      <c r="G19" s="22"/>
      <c r="H19" s="22"/>
      <c r="I19" s="39"/>
      <c r="J19" s="19">
        <v>5</v>
      </c>
      <c r="K19" s="38"/>
      <c r="L19" s="19">
        <v>4</v>
      </c>
      <c r="M19" s="38"/>
    </row>
    <row r="20" ht="34" customHeight="true" spans="1:13">
      <c r="A20" s="6" t="s">
        <v>39</v>
      </c>
      <c r="B20" s="6" t="s">
        <v>40</v>
      </c>
      <c r="C20" s="6"/>
      <c r="D20" s="6"/>
      <c r="E20" s="6"/>
      <c r="F20" s="6"/>
      <c r="G20" s="6"/>
      <c r="H20" s="6" t="s">
        <v>41</v>
      </c>
      <c r="I20" s="6"/>
      <c r="J20" s="6"/>
      <c r="K20" s="6"/>
      <c r="L20" s="6"/>
      <c r="M20" s="6"/>
    </row>
    <row r="21" ht="194" customHeight="true" spans="1:13">
      <c r="A21" s="6"/>
      <c r="B21" s="7" t="s">
        <v>42</v>
      </c>
      <c r="C21" s="7"/>
      <c r="D21" s="7"/>
      <c r="E21" s="7"/>
      <c r="F21" s="7"/>
      <c r="G21" s="7"/>
      <c r="H21" s="25" t="s">
        <v>43</v>
      </c>
      <c r="I21" s="25"/>
      <c r="J21" s="25"/>
      <c r="K21" s="25"/>
      <c r="L21" s="25"/>
      <c r="M21" s="25"/>
    </row>
    <row r="22" ht="30" customHeight="true" spans="1:13">
      <c r="A22" s="6" t="s">
        <v>44</v>
      </c>
      <c r="B22" s="6" t="s">
        <v>45</v>
      </c>
      <c r="C22" s="6" t="s">
        <v>46</v>
      </c>
      <c r="D22" s="6" t="s">
        <v>47</v>
      </c>
      <c r="E22" s="6"/>
      <c r="F22" s="6"/>
      <c r="G22" s="6" t="s">
        <v>48</v>
      </c>
      <c r="H22" s="19" t="s">
        <v>49</v>
      </c>
      <c r="I22" s="38"/>
      <c r="J22" s="19" t="s">
        <v>50</v>
      </c>
      <c r="K22" s="38"/>
      <c r="L22" s="41" t="s">
        <v>13</v>
      </c>
      <c r="M22" s="47"/>
    </row>
    <row r="23" ht="46" customHeight="true" spans="1:13">
      <c r="A23" s="8" t="s">
        <v>44</v>
      </c>
      <c r="B23" s="8" t="s">
        <v>51</v>
      </c>
      <c r="C23" s="9" t="s">
        <v>52</v>
      </c>
      <c r="D23" s="6" t="s">
        <v>53</v>
      </c>
      <c r="E23" s="6"/>
      <c r="F23" s="6"/>
      <c r="G23" s="26" t="s">
        <v>54</v>
      </c>
      <c r="H23" s="21" t="s">
        <v>55</v>
      </c>
      <c r="I23" s="39"/>
      <c r="J23" s="19">
        <v>4</v>
      </c>
      <c r="K23" s="38"/>
      <c r="L23" s="42">
        <v>3.5</v>
      </c>
      <c r="M23" s="48"/>
    </row>
    <row r="24" ht="42" customHeight="true" spans="1:13">
      <c r="A24" s="10"/>
      <c r="B24" s="10"/>
      <c r="C24" s="11"/>
      <c r="D24" s="6" t="s">
        <v>56</v>
      </c>
      <c r="E24" s="6"/>
      <c r="F24" s="6"/>
      <c r="G24" s="26" t="s">
        <v>57</v>
      </c>
      <c r="H24" s="21" t="s">
        <v>58</v>
      </c>
      <c r="I24" s="39"/>
      <c r="J24" s="19">
        <v>3</v>
      </c>
      <c r="K24" s="38"/>
      <c r="L24" s="42">
        <v>2.5</v>
      </c>
      <c r="M24" s="48"/>
    </row>
    <row r="25" ht="40" customHeight="true" spans="1:13">
      <c r="A25" s="10"/>
      <c r="B25" s="10"/>
      <c r="C25" s="11"/>
      <c r="D25" s="6" t="s">
        <v>59</v>
      </c>
      <c r="E25" s="6"/>
      <c r="F25" s="6"/>
      <c r="G25" s="26" t="s">
        <v>60</v>
      </c>
      <c r="H25" s="21" t="s">
        <v>61</v>
      </c>
      <c r="I25" s="39"/>
      <c r="J25" s="19">
        <v>4</v>
      </c>
      <c r="K25" s="38"/>
      <c r="L25" s="42">
        <v>3</v>
      </c>
      <c r="M25" s="48"/>
    </row>
    <row r="26" ht="42" customHeight="true" spans="1:13">
      <c r="A26" s="10"/>
      <c r="B26" s="10"/>
      <c r="C26" s="11"/>
      <c r="D26" s="6" t="s">
        <v>62</v>
      </c>
      <c r="E26" s="6"/>
      <c r="F26" s="6"/>
      <c r="G26" s="26" t="s">
        <v>63</v>
      </c>
      <c r="H26" s="21" t="s">
        <v>64</v>
      </c>
      <c r="I26" s="39"/>
      <c r="J26" s="19">
        <v>3</v>
      </c>
      <c r="K26" s="38"/>
      <c r="L26" s="42">
        <v>2</v>
      </c>
      <c r="M26" s="48"/>
    </row>
    <row r="27" ht="40" customHeight="true" spans="1:13">
      <c r="A27" s="10"/>
      <c r="B27" s="10"/>
      <c r="C27" s="11"/>
      <c r="D27" s="6" t="s">
        <v>65</v>
      </c>
      <c r="E27" s="6"/>
      <c r="F27" s="6"/>
      <c r="G27" s="26" t="s">
        <v>66</v>
      </c>
      <c r="H27" s="21" t="s">
        <v>67</v>
      </c>
      <c r="I27" s="39"/>
      <c r="J27" s="19">
        <v>3</v>
      </c>
      <c r="K27" s="38"/>
      <c r="L27" s="42">
        <v>3</v>
      </c>
      <c r="M27" s="48"/>
    </row>
    <row r="28" ht="41" customHeight="true" spans="1:13">
      <c r="A28" s="10"/>
      <c r="B28" s="10"/>
      <c r="C28" s="11"/>
      <c r="D28" s="6" t="s">
        <v>68</v>
      </c>
      <c r="E28" s="6"/>
      <c r="F28" s="6"/>
      <c r="G28" s="26" t="s">
        <v>69</v>
      </c>
      <c r="H28" s="21" t="s">
        <v>70</v>
      </c>
      <c r="I28" s="39"/>
      <c r="J28" s="19">
        <v>3</v>
      </c>
      <c r="K28" s="38"/>
      <c r="L28" s="42">
        <v>3</v>
      </c>
      <c r="M28" s="48"/>
    </row>
    <row r="29" ht="46" customHeight="true" spans="1:13">
      <c r="A29" s="10"/>
      <c r="B29" s="10"/>
      <c r="C29" s="12"/>
      <c r="D29" s="6" t="s">
        <v>71</v>
      </c>
      <c r="E29" s="6"/>
      <c r="F29" s="6"/>
      <c r="G29" s="27" t="s">
        <v>72</v>
      </c>
      <c r="H29" s="21" t="s">
        <v>73</v>
      </c>
      <c r="I29" s="39"/>
      <c r="J29" s="19">
        <v>3</v>
      </c>
      <c r="K29" s="38"/>
      <c r="L29" s="42">
        <v>3</v>
      </c>
      <c r="M29" s="48"/>
    </row>
    <row r="30" ht="46" customHeight="true" spans="1:13">
      <c r="A30" s="10"/>
      <c r="B30" s="10"/>
      <c r="C30" s="6" t="s">
        <v>74</v>
      </c>
      <c r="D30" s="6" t="s">
        <v>75</v>
      </c>
      <c r="E30" s="6"/>
      <c r="F30" s="6"/>
      <c r="G30" s="28" t="s">
        <v>76</v>
      </c>
      <c r="H30" s="29">
        <v>1</v>
      </c>
      <c r="I30" s="43"/>
      <c r="J30" s="19">
        <v>2</v>
      </c>
      <c r="K30" s="38"/>
      <c r="L30" s="42">
        <v>2</v>
      </c>
      <c r="M30" s="48"/>
    </row>
    <row r="31" ht="44" customHeight="true" spans="1:13">
      <c r="A31" s="10"/>
      <c r="B31" s="10"/>
      <c r="C31" s="6"/>
      <c r="D31" s="6" t="s">
        <v>77</v>
      </c>
      <c r="E31" s="6"/>
      <c r="F31" s="6"/>
      <c r="G31" s="30" t="s">
        <v>78</v>
      </c>
      <c r="H31" s="29">
        <v>1</v>
      </c>
      <c r="I31" s="43"/>
      <c r="J31" s="19">
        <v>2</v>
      </c>
      <c r="K31" s="38"/>
      <c r="L31" s="42">
        <v>2</v>
      </c>
      <c r="M31" s="48"/>
    </row>
    <row r="32" ht="42" customHeight="true" spans="1:13">
      <c r="A32" s="10"/>
      <c r="B32" s="13"/>
      <c r="C32" s="6" t="s">
        <v>79</v>
      </c>
      <c r="D32" s="6" t="s">
        <v>80</v>
      </c>
      <c r="E32" s="6"/>
      <c r="F32" s="6"/>
      <c r="G32" s="31" t="s">
        <v>81</v>
      </c>
      <c r="H32" s="29">
        <v>0.9456</v>
      </c>
      <c r="I32" s="43"/>
      <c r="J32" s="19">
        <v>3</v>
      </c>
      <c r="K32" s="38"/>
      <c r="L32" s="42">
        <v>3</v>
      </c>
      <c r="M32" s="48"/>
    </row>
    <row r="33" ht="41" customHeight="true" spans="1:13">
      <c r="A33" s="10"/>
      <c r="B33" s="14" t="s">
        <v>82</v>
      </c>
      <c r="C33" s="6" t="s">
        <v>83</v>
      </c>
      <c r="D33" s="6" t="s">
        <v>84</v>
      </c>
      <c r="E33" s="6"/>
      <c r="F33" s="6"/>
      <c r="G33" s="32" t="s">
        <v>85</v>
      </c>
      <c r="H33" s="23" t="s">
        <v>86</v>
      </c>
      <c r="I33" s="40"/>
      <c r="J33" s="19">
        <v>5</v>
      </c>
      <c r="K33" s="38"/>
      <c r="L33" s="42">
        <v>4.9</v>
      </c>
      <c r="M33" s="48"/>
    </row>
    <row r="34" ht="37" customHeight="true" spans="1:13">
      <c r="A34" s="10"/>
      <c r="B34" s="14"/>
      <c r="C34" s="6"/>
      <c r="D34" s="6" t="s">
        <v>87</v>
      </c>
      <c r="E34" s="6"/>
      <c r="F34" s="6"/>
      <c r="G34" s="32" t="s">
        <v>88</v>
      </c>
      <c r="H34" s="23" t="s">
        <v>89</v>
      </c>
      <c r="I34" s="40"/>
      <c r="J34" s="19">
        <v>5</v>
      </c>
      <c r="K34" s="38"/>
      <c r="L34" s="42">
        <v>5</v>
      </c>
      <c r="M34" s="48"/>
    </row>
    <row r="35" ht="38" customHeight="true" spans="1:13">
      <c r="A35" s="10"/>
      <c r="B35" s="14"/>
      <c r="C35" s="6"/>
      <c r="D35" s="6" t="s">
        <v>90</v>
      </c>
      <c r="E35" s="6"/>
      <c r="F35" s="6"/>
      <c r="G35" s="6" t="s">
        <v>91</v>
      </c>
      <c r="H35" s="33" t="s">
        <v>92</v>
      </c>
      <c r="I35" s="44"/>
      <c r="J35" s="19">
        <v>5</v>
      </c>
      <c r="K35" s="38"/>
      <c r="L35" s="42">
        <v>5</v>
      </c>
      <c r="M35" s="48"/>
    </row>
    <row r="36" ht="49" customHeight="true" spans="1:14">
      <c r="A36" s="13"/>
      <c r="B36" s="6" t="s">
        <v>93</v>
      </c>
      <c r="C36" s="6" t="s">
        <v>94</v>
      </c>
      <c r="D36" s="6" t="s">
        <v>95</v>
      </c>
      <c r="E36" s="6"/>
      <c r="F36" s="6"/>
      <c r="G36" s="31" t="s">
        <v>96</v>
      </c>
      <c r="H36" s="29">
        <v>0.9351</v>
      </c>
      <c r="I36" s="43"/>
      <c r="J36" s="19">
        <v>5</v>
      </c>
      <c r="K36" s="38"/>
      <c r="L36" s="42">
        <v>5</v>
      </c>
      <c r="M36" s="48"/>
      <c r="N36" s="49"/>
    </row>
    <row r="37" ht="24" customHeight="true" spans="1:13">
      <c r="A37" s="15" t="s">
        <v>97</v>
      </c>
      <c r="B37" s="16"/>
      <c r="C37" s="16"/>
      <c r="D37" s="16"/>
      <c r="E37" s="16"/>
      <c r="F37" s="16"/>
      <c r="G37" s="16"/>
      <c r="H37" s="16"/>
      <c r="I37" s="45"/>
      <c r="J37" s="15">
        <v>100</v>
      </c>
      <c r="K37" s="45"/>
      <c r="L37" s="46">
        <f>SUM(L23:M36,L12:M19,L7)</f>
        <v>91.213451616135</v>
      </c>
      <c r="M37" s="50"/>
    </row>
  </sheetData>
  <mergeCells count="134">
    <mergeCell ref="A1:B1"/>
    <mergeCell ref="A2:M2"/>
    <mergeCell ref="A3:M3"/>
    <mergeCell ref="A4:C4"/>
    <mergeCell ref="D4:M4"/>
    <mergeCell ref="A5:C5"/>
    <mergeCell ref="D5:M5"/>
    <mergeCell ref="D6:E6"/>
    <mergeCell ref="J6:K6"/>
    <mergeCell ref="L6:M6"/>
    <mergeCell ref="D7:E7"/>
    <mergeCell ref="J7:K7"/>
    <mergeCell ref="L7:M7"/>
    <mergeCell ref="D8:E8"/>
    <mergeCell ref="J8:K8"/>
    <mergeCell ref="L8:M8"/>
    <mergeCell ref="D9:E9"/>
    <mergeCell ref="J9:K9"/>
    <mergeCell ref="L9:M9"/>
    <mergeCell ref="D10:E10"/>
    <mergeCell ref="J10:K10"/>
    <mergeCell ref="L10:M10"/>
    <mergeCell ref="D11:E11"/>
    <mergeCell ref="F11:I11"/>
    <mergeCell ref="J11:K11"/>
    <mergeCell ref="L11:M11"/>
    <mergeCell ref="D12:E12"/>
    <mergeCell ref="F12:I12"/>
    <mergeCell ref="J12:K12"/>
    <mergeCell ref="L12:M12"/>
    <mergeCell ref="D13:E13"/>
    <mergeCell ref="F13:I13"/>
    <mergeCell ref="J13:K13"/>
    <mergeCell ref="L13:M13"/>
    <mergeCell ref="D14:E14"/>
    <mergeCell ref="F14:I14"/>
    <mergeCell ref="J14:K14"/>
    <mergeCell ref="L14:M14"/>
    <mergeCell ref="D15:E15"/>
    <mergeCell ref="F15:I15"/>
    <mergeCell ref="J15:K15"/>
    <mergeCell ref="L15:M15"/>
    <mergeCell ref="D16:E16"/>
    <mergeCell ref="F16:I16"/>
    <mergeCell ref="J16:K16"/>
    <mergeCell ref="L16:M16"/>
    <mergeCell ref="D17:E17"/>
    <mergeCell ref="F17:I17"/>
    <mergeCell ref="J17:K17"/>
    <mergeCell ref="L17:M17"/>
    <mergeCell ref="D18:E18"/>
    <mergeCell ref="F18:I18"/>
    <mergeCell ref="J18:K18"/>
    <mergeCell ref="L18:M18"/>
    <mergeCell ref="D19:E19"/>
    <mergeCell ref="F19:I19"/>
    <mergeCell ref="J19:K19"/>
    <mergeCell ref="L19:M19"/>
    <mergeCell ref="B20:G20"/>
    <mergeCell ref="H20:M20"/>
    <mergeCell ref="B21:G21"/>
    <mergeCell ref="H21:M21"/>
    <mergeCell ref="D22:F22"/>
    <mergeCell ref="H22:I22"/>
    <mergeCell ref="J22:K22"/>
    <mergeCell ref="L22:M22"/>
    <mergeCell ref="D23:F23"/>
    <mergeCell ref="H23:I23"/>
    <mergeCell ref="J23:K23"/>
    <mergeCell ref="L23:M23"/>
    <mergeCell ref="D24:F24"/>
    <mergeCell ref="H24:I24"/>
    <mergeCell ref="J24:K24"/>
    <mergeCell ref="L24:M24"/>
    <mergeCell ref="D25:F25"/>
    <mergeCell ref="H25:I25"/>
    <mergeCell ref="J25:K25"/>
    <mergeCell ref="L25:M25"/>
    <mergeCell ref="D26:F26"/>
    <mergeCell ref="H26:I26"/>
    <mergeCell ref="J26:K26"/>
    <mergeCell ref="L26:M26"/>
    <mergeCell ref="D27:F27"/>
    <mergeCell ref="H27:I27"/>
    <mergeCell ref="J27:K27"/>
    <mergeCell ref="L27:M27"/>
    <mergeCell ref="D28:F28"/>
    <mergeCell ref="H28:I28"/>
    <mergeCell ref="J28:K28"/>
    <mergeCell ref="L28:M28"/>
    <mergeCell ref="D29:F29"/>
    <mergeCell ref="H29:I29"/>
    <mergeCell ref="J29:K29"/>
    <mergeCell ref="L29:M29"/>
    <mergeCell ref="D30:F30"/>
    <mergeCell ref="H30:I30"/>
    <mergeCell ref="J30:K30"/>
    <mergeCell ref="L30:M30"/>
    <mergeCell ref="D31:F31"/>
    <mergeCell ref="H31:I31"/>
    <mergeCell ref="J31:K31"/>
    <mergeCell ref="L31:M31"/>
    <mergeCell ref="D32:F32"/>
    <mergeCell ref="H32:I32"/>
    <mergeCell ref="J32:K32"/>
    <mergeCell ref="L32:M32"/>
    <mergeCell ref="D33:F33"/>
    <mergeCell ref="H33:I33"/>
    <mergeCell ref="J33:K33"/>
    <mergeCell ref="L33:M33"/>
    <mergeCell ref="D34:F34"/>
    <mergeCell ref="H34:I34"/>
    <mergeCell ref="J34:K34"/>
    <mergeCell ref="L34:M34"/>
    <mergeCell ref="D35:F35"/>
    <mergeCell ref="H35:I35"/>
    <mergeCell ref="J35:K35"/>
    <mergeCell ref="L35:M35"/>
    <mergeCell ref="D36:F36"/>
    <mergeCell ref="H36:I36"/>
    <mergeCell ref="J36:K36"/>
    <mergeCell ref="L36:M36"/>
    <mergeCell ref="A37:I37"/>
    <mergeCell ref="J37:K37"/>
    <mergeCell ref="L37:M37"/>
    <mergeCell ref="A20:A21"/>
    <mergeCell ref="A23:A36"/>
    <mergeCell ref="B23:B32"/>
    <mergeCell ref="B33:B35"/>
    <mergeCell ref="C23:C29"/>
    <mergeCell ref="C30:C31"/>
    <mergeCell ref="C33:C35"/>
    <mergeCell ref="A11:C19"/>
    <mergeCell ref="A6:C10"/>
  </mergeCells>
  <pageMargins left="0.590277777777778" right="0.393055555555556" top="0.66875" bottom="0.747916666666667" header="0.314583333333333" footer="0.472222222222222"/>
  <pageSetup paperSize="9" scale="86" fitToHeight="0" orientation="portrait" horizontalDpi="600"/>
  <headerFooter>
    <oddFooter>&amp;C第 &amp;P 页，共 &amp;N 页</oddFooter>
  </headerFooter>
  <rowBreaks count="1" manualBreakCount="1">
    <brk id="21" max="12"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tianweiqi</dc:creator>
  <cp:lastModifiedBy>songshuai</cp:lastModifiedBy>
  <dcterms:created xsi:type="dcterms:W3CDTF">2015-06-09T02:19:00Z</dcterms:created>
  <cp:lastPrinted>2023-06-08T11:35:00Z</cp:lastPrinted>
  <dcterms:modified xsi:type="dcterms:W3CDTF">2025-06-12T09:59:40Z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9F22310BAF5D43F994A36FFEC975400E_13</vt:lpwstr>
  </property>
  <property fmtid="{D5CDD505-2E9C-101B-9397-08002B2CF9AE}" pid="3" name="KSOProductBuildVer">
    <vt:lpwstr>2052-11.8.2.10125</vt:lpwstr>
  </property>
</Properties>
</file>