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3715" windowHeight="9405" firstSheet="5" activeTab="19"/>
  </bookViews>
  <sheets>
    <sheet name="车队" sheetId="1" r:id="rId1"/>
    <sheet name="参赛资格表" sheetId="2" r:id="rId2"/>
    <sheet name="SS1发车表" sheetId="3" r:id="rId3"/>
    <sheet name="SS1" sheetId="4" r:id="rId4"/>
    <sheet name="leg1p2发车表" sheetId="5" r:id="rId5"/>
    <sheet name="leg2发车表" sheetId="6" r:id="rId6"/>
    <sheet name="leg2" sheetId="7" r:id="rId7"/>
    <sheet name="to2" sheetId="8" r:id="rId8"/>
    <sheet name="leg3发车表 " sheetId="10" r:id="rId9"/>
    <sheet name="leg3" sheetId="11" r:id="rId10"/>
    <sheet name="to3" sheetId="12" r:id="rId11"/>
    <sheet name="leg4发车表" sheetId="14" r:id="rId12"/>
    <sheet name="leg4" sheetId="15" r:id="rId13"/>
    <sheet name="to4" sheetId="16" r:id="rId14"/>
    <sheet name="leg5发车表" sheetId="17" r:id="rId15"/>
    <sheet name="leg5" sheetId="18" r:id="rId16"/>
    <sheet name="总" sheetId="19" r:id="rId17"/>
    <sheet name="队" sheetId="20" r:id="rId18"/>
    <sheet name="组" sheetId="21" r:id="rId19"/>
    <sheet name="全场总成绩积分" sheetId="22" r:id="rId20"/>
  </sheets>
  <definedNames>
    <definedName name="_xlnm._FilterDatabase" localSheetId="4" hidden="1">leg1p2发车表!$B$4:$L$64</definedName>
    <definedName name="_xlnm._FilterDatabase" localSheetId="5" hidden="1">leg2发车表!$B$4:$L$90</definedName>
    <definedName name="_xlnm._FilterDatabase" localSheetId="8" hidden="1">'leg3发车表 '!$B$4:$L$64</definedName>
    <definedName name="_xlnm._FilterDatabase" localSheetId="11" hidden="1">leg4发车表!$B$4:$L$63</definedName>
    <definedName name="_xlnm._FilterDatabase" localSheetId="14" hidden="1">leg5发车表!$B$4:$L$63</definedName>
    <definedName name="_xlnm._FilterDatabase" localSheetId="2" hidden="1">SS1发车表!$B$4:$L$64</definedName>
    <definedName name="_xlnm.Criteria" localSheetId="4">leg1p2发车表!#REF!</definedName>
    <definedName name="_xlnm.Criteria" localSheetId="5">leg2发车表!#REF!</definedName>
    <definedName name="_xlnm.Criteria" localSheetId="8">'leg3发车表 '!#REF!</definedName>
    <definedName name="_xlnm.Criteria" localSheetId="11">leg4发车表!#REF!</definedName>
    <definedName name="_xlnm.Criteria" localSheetId="14">leg5发车表!#REF!</definedName>
    <definedName name="_xlnm.Criteria" localSheetId="2">SS1发车表!#REF!</definedName>
    <definedName name="_xlnm.Print_Area" localSheetId="4">leg1p2发车表!$B$1:$L$68</definedName>
    <definedName name="_xlnm.Print_Area" localSheetId="6">'leg2'!$W$1:$Y$64</definedName>
    <definedName name="_xlnm.Print_Area" localSheetId="5">leg2发车表!$B$1:$L$94</definedName>
    <definedName name="_xlnm.Print_Area" localSheetId="9">'leg3'!$AB$1:$AD$63</definedName>
    <definedName name="_xlnm.Print_Area" localSheetId="8">'leg3发车表 '!$B$1:$L$68</definedName>
    <definedName name="_xlnm.Print_Area" localSheetId="12">'leg4'!$AG$3:$AI$60</definedName>
    <definedName name="_xlnm.Print_Area" localSheetId="11">leg4发车表!$B$1:$L$66</definedName>
    <definedName name="_xlnm.Print_Area" localSheetId="15">'leg5'!$A$1:$AI$45</definedName>
    <definedName name="_xlnm.Print_Area" localSheetId="14">leg5发车表!$B$1:$L$66</definedName>
    <definedName name="_xlnm.Print_Area" localSheetId="3">'SS1'!$A$1:$L$64</definedName>
    <definedName name="_xlnm.Print_Area" localSheetId="2">SS1发车表!$B$1:$L$68</definedName>
    <definedName name="_xlnm.Print_Area" localSheetId="7">'to2'!$A$1:$V$64</definedName>
    <definedName name="_xlnm.Print_Area" localSheetId="10">'to3'!$A$1:$AA$63</definedName>
    <definedName name="_xlnm.Print_Area" localSheetId="13">'to4'!$A$1:$AF$60</definedName>
    <definedName name="_xlnm.Print_Area" localSheetId="1">参赛资格表!$A$1:$J$66</definedName>
    <definedName name="_xlnm.Print_Area" localSheetId="0">车队!$A$1:$D$25</definedName>
    <definedName name="_xlnm.Print_Area" localSheetId="17">队!$A$1:$AN$27</definedName>
    <definedName name="_xlnm.Print_Area" localSheetId="19">全场总成绩积分!$A$1:$I$48</definedName>
    <definedName name="_xlnm.Print_Area" localSheetId="16">总!$A$1:$AI$45</definedName>
    <definedName name="_xlnm.Print_Area" localSheetId="18">组!$A$1:$K$43</definedName>
    <definedName name="_xlnm.Print_Titles" localSheetId="4">leg1p2发车表!$1:$3</definedName>
    <definedName name="_xlnm.Print_Titles" localSheetId="6">'leg2'!$1:$3</definedName>
    <definedName name="_xlnm.Print_Titles" localSheetId="5">leg2发车表!$1:$3</definedName>
    <definedName name="_xlnm.Print_Titles" localSheetId="9">'leg3'!$1:$3</definedName>
    <definedName name="_xlnm.Print_Titles" localSheetId="8">'leg3发车表 '!$1:$3</definedName>
    <definedName name="_xlnm.Print_Titles" localSheetId="12">'leg4'!$1:$3</definedName>
    <definedName name="_xlnm.Print_Titles" localSheetId="11">leg4发车表!$1:$3</definedName>
    <definedName name="_xlnm.Print_Titles" localSheetId="15">'leg5'!$1:$3</definedName>
    <definedName name="_xlnm.Print_Titles" localSheetId="14">leg5发车表!$1:$3</definedName>
    <definedName name="_xlnm.Print_Titles" localSheetId="3">'SS1'!$1:$3</definedName>
    <definedName name="_xlnm.Print_Titles" localSheetId="2">SS1发车表!$1:$3</definedName>
    <definedName name="_xlnm.Print_Titles" localSheetId="7">'to2'!$1:$3</definedName>
    <definedName name="_xlnm.Print_Titles" localSheetId="10">'to3'!$1:$3</definedName>
    <definedName name="_xlnm.Print_Titles" localSheetId="13">'to4'!$1:$3</definedName>
    <definedName name="_xlnm.Print_Titles" localSheetId="1">参赛资格表!$1:$2</definedName>
    <definedName name="_xlnm.Print_Titles" localSheetId="17">队!$1:$3</definedName>
    <definedName name="_xlnm.Print_Titles" localSheetId="19">全场总成绩积分!$1:$2</definedName>
    <definedName name="_xlnm.Print_Titles" localSheetId="16">总!$1:$3</definedName>
    <definedName name="_xlnm.Print_Titles" localSheetId="18">组!$1:$3</definedName>
  </definedNames>
  <calcPr calcId="145621"/>
</workbook>
</file>

<file path=xl/calcChain.xml><?xml version="1.0" encoding="utf-8"?>
<calcChain xmlns="http://schemas.openxmlformats.org/spreadsheetml/2006/main">
  <c r="I48" i="22" l="1"/>
  <c r="I47" i="22"/>
  <c r="I46" i="22"/>
  <c r="I45" i="22"/>
  <c r="I44" i="22"/>
  <c r="I43" i="22"/>
  <c r="I42" i="22"/>
  <c r="I41" i="22"/>
  <c r="I40" i="22"/>
  <c r="I39" i="22"/>
  <c r="I38" i="22"/>
  <c r="I37" i="22"/>
  <c r="I36" i="22"/>
  <c r="I35" i="22"/>
  <c r="I34" i="22"/>
  <c r="I33" i="22"/>
  <c r="I32" i="22"/>
  <c r="I31" i="22"/>
  <c r="I30" i="22"/>
  <c r="I29" i="22"/>
  <c r="I28" i="22"/>
  <c r="I27" i="22"/>
  <c r="I26" i="22"/>
  <c r="I25" i="22"/>
  <c r="I24" i="22"/>
  <c r="I23" i="22"/>
  <c r="I22" i="22"/>
  <c r="I21" i="22"/>
  <c r="I20" i="22"/>
  <c r="I19" i="22"/>
  <c r="I18" i="22"/>
  <c r="I17" i="22"/>
  <c r="I16" i="22"/>
  <c r="I15" i="22"/>
  <c r="I14" i="22"/>
  <c r="I13" i="22"/>
  <c r="I12" i="22"/>
  <c r="I11" i="22"/>
  <c r="I10" i="22"/>
  <c r="I9" i="22"/>
  <c r="I8" i="22"/>
  <c r="I7" i="22"/>
  <c r="I6" i="22"/>
  <c r="I5" i="22"/>
  <c r="I4" i="22"/>
  <c r="I3" i="22"/>
  <c r="Z47" i="20"/>
  <c r="U47" i="20"/>
  <c r="P47" i="20"/>
  <c r="AF47" i="20" s="1"/>
  <c r="Z46" i="20"/>
  <c r="U46" i="20"/>
  <c r="P46" i="20"/>
  <c r="AF46" i="20" s="1"/>
  <c r="Z45" i="20"/>
  <c r="U45" i="20"/>
  <c r="P45" i="20"/>
  <c r="AF45" i="20" s="1"/>
  <c r="Z44" i="20"/>
  <c r="U44" i="20"/>
  <c r="P44" i="20"/>
  <c r="AF44" i="20" s="1"/>
  <c r="Z43" i="20"/>
  <c r="U43" i="20"/>
  <c r="P43" i="20"/>
  <c r="AF43" i="20" s="1"/>
  <c r="Z42" i="20"/>
  <c r="U42" i="20"/>
  <c r="P42" i="20"/>
  <c r="AF42" i="20" s="1"/>
  <c r="Z41" i="20"/>
  <c r="U41" i="20"/>
  <c r="P41" i="20"/>
  <c r="AF41" i="20" s="1"/>
  <c r="Z40" i="20"/>
  <c r="U40" i="20"/>
  <c r="P40" i="20"/>
  <c r="AF40" i="20" s="1"/>
  <c r="Z39" i="20"/>
  <c r="U39" i="20"/>
  <c r="P39" i="20"/>
  <c r="AF39" i="20" s="1"/>
  <c r="Z38" i="20"/>
  <c r="U38" i="20"/>
  <c r="P38" i="20"/>
  <c r="AF38" i="20" s="1"/>
  <c r="Z37" i="20"/>
  <c r="U37" i="20"/>
  <c r="P37" i="20"/>
  <c r="AF37" i="20" s="1"/>
  <c r="Z36" i="20"/>
  <c r="U36" i="20"/>
  <c r="P36" i="20"/>
  <c r="AF36" i="20" s="1"/>
  <c r="Z35" i="20"/>
  <c r="U35" i="20"/>
  <c r="P35" i="20"/>
  <c r="AF35" i="20" s="1"/>
  <c r="Z34" i="20"/>
  <c r="AC34" i="20" s="1"/>
  <c r="U34" i="20"/>
  <c r="P34" i="20"/>
  <c r="Z33" i="20"/>
  <c r="AC33" i="20" s="1"/>
  <c r="U33" i="20"/>
  <c r="P33" i="20"/>
  <c r="AC32" i="20"/>
  <c r="Z32" i="20"/>
  <c r="U32" i="20"/>
  <c r="P32" i="20"/>
  <c r="AF32" i="20" s="1"/>
  <c r="AC31" i="20"/>
  <c r="Z31" i="20"/>
  <c r="U31" i="20"/>
  <c r="P31" i="20"/>
  <c r="AF31" i="20" s="1"/>
  <c r="AC29" i="20"/>
  <c r="Z29" i="20"/>
  <c r="U29" i="20"/>
  <c r="P29" i="20"/>
  <c r="AC28" i="20"/>
  <c r="Z28" i="20"/>
  <c r="U28" i="20"/>
  <c r="P28" i="20"/>
  <c r="AF28" i="20" s="1"/>
  <c r="AC27" i="20"/>
  <c r="Z27" i="20"/>
  <c r="U27" i="20"/>
  <c r="P27" i="20"/>
  <c r="AC26" i="20"/>
  <c r="Z26" i="20"/>
  <c r="U26" i="20"/>
  <c r="P26" i="20"/>
  <c r="AF26" i="20" s="1"/>
  <c r="AC25" i="20"/>
  <c r="Z25" i="20"/>
  <c r="U25" i="20"/>
  <c r="P25" i="20"/>
  <c r="AF25" i="20" s="1"/>
  <c r="AC24" i="20"/>
  <c r="Z24" i="20"/>
  <c r="U24" i="20"/>
  <c r="P24" i="20"/>
  <c r="AF24" i="20" s="1"/>
  <c r="AC23" i="20"/>
  <c r="Z23" i="20"/>
  <c r="U23" i="20"/>
  <c r="P23" i="20"/>
  <c r="AF23" i="20" s="1"/>
  <c r="AC22" i="20"/>
  <c r="Z22" i="20"/>
  <c r="U22" i="20"/>
  <c r="P22" i="20"/>
  <c r="AF22" i="20" s="1"/>
  <c r="AC21" i="20"/>
  <c r="Z21" i="20"/>
  <c r="U21" i="20"/>
  <c r="P21" i="20"/>
  <c r="AC20" i="20"/>
  <c r="Z20" i="20"/>
  <c r="U20" i="20"/>
  <c r="P20" i="20"/>
  <c r="AC19" i="20"/>
  <c r="Z19" i="20"/>
  <c r="U19" i="20"/>
  <c r="P19" i="20"/>
  <c r="AC16" i="20"/>
  <c r="Z16" i="20"/>
  <c r="U16" i="20"/>
  <c r="P16" i="20"/>
  <c r="AF16" i="20" s="1"/>
  <c r="AC15" i="20"/>
  <c r="Z15" i="20"/>
  <c r="U15" i="20"/>
  <c r="P15" i="20"/>
  <c r="AF15" i="20" s="1"/>
  <c r="AC14" i="20"/>
  <c r="Z14" i="20"/>
  <c r="U14" i="20"/>
  <c r="P14" i="20"/>
  <c r="AC13" i="20"/>
  <c r="Z13" i="20"/>
  <c r="U13" i="20"/>
  <c r="P13" i="20"/>
  <c r="AF13" i="20" s="1"/>
  <c r="AC12" i="20"/>
  <c r="Z12" i="20"/>
  <c r="U12" i="20"/>
  <c r="P12" i="20"/>
  <c r="AF12" i="20" s="1"/>
  <c r="AC11" i="20"/>
  <c r="Z11" i="20"/>
  <c r="U11" i="20"/>
  <c r="P11" i="20"/>
  <c r="AC10" i="20"/>
  <c r="Z10" i="20"/>
  <c r="U10" i="20"/>
  <c r="P10" i="20"/>
  <c r="AF10" i="20" s="1"/>
  <c r="AC9" i="20"/>
  <c r="Z9" i="20"/>
  <c r="U9" i="20"/>
  <c r="P9" i="20"/>
  <c r="AC8" i="20"/>
  <c r="Z8" i="20"/>
  <c r="U8" i="20"/>
  <c r="P8" i="20"/>
  <c r="AF8" i="20" s="1"/>
  <c r="AC7" i="20"/>
  <c r="Z7" i="20"/>
  <c r="U7" i="20"/>
  <c r="P7" i="20"/>
  <c r="AF7" i="20" s="1"/>
  <c r="AC6" i="20"/>
  <c r="Z6" i="20"/>
  <c r="U6" i="20"/>
  <c r="P6" i="20"/>
  <c r="AF6" i="20" s="1"/>
  <c r="AC5" i="20"/>
  <c r="Z5" i="20"/>
  <c r="U5" i="20"/>
  <c r="P5" i="20"/>
  <c r="AF5" i="20" s="1"/>
  <c r="AC4" i="20"/>
  <c r="Z4" i="20"/>
  <c r="U4" i="20"/>
  <c r="P4" i="20"/>
  <c r="AF4" i="20" s="1"/>
  <c r="Z65" i="19"/>
  <c r="U65" i="19"/>
  <c r="P65" i="19"/>
  <c r="AF65" i="19" s="1"/>
  <c r="Z64" i="19"/>
  <c r="U64" i="19"/>
  <c r="P64" i="19"/>
  <c r="AF64" i="19" s="1"/>
  <c r="Z63" i="19"/>
  <c r="U63" i="19"/>
  <c r="P63" i="19"/>
  <c r="AF63" i="19" s="1"/>
  <c r="Z62" i="19"/>
  <c r="U62" i="19"/>
  <c r="P62" i="19"/>
  <c r="AF62" i="19" s="1"/>
  <c r="Z61" i="19"/>
  <c r="U61" i="19"/>
  <c r="P61" i="19"/>
  <c r="AF61" i="19" s="1"/>
  <c r="Z60" i="19"/>
  <c r="U60" i="19"/>
  <c r="P60" i="19"/>
  <c r="AF60" i="19" s="1"/>
  <c r="Z59" i="19"/>
  <c r="U59" i="19"/>
  <c r="P59" i="19"/>
  <c r="AF59" i="19" s="1"/>
  <c r="Z58" i="19"/>
  <c r="U58" i="19"/>
  <c r="P58" i="19"/>
  <c r="AF58" i="19" s="1"/>
  <c r="Z57" i="19"/>
  <c r="U57" i="19"/>
  <c r="P57" i="19"/>
  <c r="AF57" i="19" s="1"/>
  <c r="Z56" i="19"/>
  <c r="U56" i="19"/>
  <c r="P56" i="19"/>
  <c r="AF56" i="19" s="1"/>
  <c r="Z55" i="19"/>
  <c r="U55" i="19"/>
  <c r="P55" i="19"/>
  <c r="AF55" i="19" s="1"/>
  <c r="Z54" i="19"/>
  <c r="U54" i="19"/>
  <c r="P54" i="19"/>
  <c r="AF54" i="19" s="1"/>
  <c r="Z53" i="19"/>
  <c r="U53" i="19"/>
  <c r="P53" i="19"/>
  <c r="AF53" i="19" s="1"/>
  <c r="Z52" i="19"/>
  <c r="AC52" i="19" s="1"/>
  <c r="U52" i="19"/>
  <c r="P52" i="19"/>
  <c r="Z51" i="19"/>
  <c r="AC51" i="19" s="1"/>
  <c r="U51" i="19"/>
  <c r="P51" i="19"/>
  <c r="AC50" i="19"/>
  <c r="Z50" i="19"/>
  <c r="U50" i="19"/>
  <c r="P50" i="19"/>
  <c r="AF50" i="19" s="1"/>
  <c r="AC49" i="19"/>
  <c r="Z49" i="19"/>
  <c r="U49" i="19"/>
  <c r="P49" i="19"/>
  <c r="AF49" i="19" s="1"/>
  <c r="AC47" i="19"/>
  <c r="Z47" i="19"/>
  <c r="U47" i="19"/>
  <c r="P47" i="19"/>
  <c r="AC46" i="19"/>
  <c r="Z46" i="19"/>
  <c r="U46" i="19"/>
  <c r="P46" i="19"/>
  <c r="AF46" i="19" s="1"/>
  <c r="AC45" i="19"/>
  <c r="Z45" i="19"/>
  <c r="U45" i="19"/>
  <c r="P45" i="19"/>
  <c r="AC44" i="19"/>
  <c r="Z44" i="19"/>
  <c r="U44" i="19"/>
  <c r="P44" i="19"/>
  <c r="AF44" i="19" s="1"/>
  <c r="AC43" i="19"/>
  <c r="Z43" i="19"/>
  <c r="U43" i="19"/>
  <c r="P43" i="19"/>
  <c r="AF43" i="19" s="1"/>
  <c r="AC42" i="19"/>
  <c r="Z42" i="19"/>
  <c r="U42" i="19"/>
  <c r="P42" i="19"/>
  <c r="AF42" i="19" s="1"/>
  <c r="AC41" i="19"/>
  <c r="Z41" i="19"/>
  <c r="U41" i="19"/>
  <c r="P41" i="19"/>
  <c r="AF41" i="19" s="1"/>
  <c r="AC40" i="19"/>
  <c r="Z40" i="19"/>
  <c r="U40" i="19"/>
  <c r="P40" i="19"/>
  <c r="AF40" i="19" s="1"/>
  <c r="AC39" i="19"/>
  <c r="Z39" i="19"/>
  <c r="U39" i="19"/>
  <c r="P39" i="19"/>
  <c r="AC38" i="19"/>
  <c r="Z38" i="19"/>
  <c r="U38" i="19"/>
  <c r="P38" i="19"/>
  <c r="AC37" i="19"/>
  <c r="Z37" i="19"/>
  <c r="U37" i="19"/>
  <c r="P37" i="19"/>
  <c r="AC36" i="19"/>
  <c r="Z36" i="19"/>
  <c r="U36" i="19"/>
  <c r="P36" i="19"/>
  <c r="AF36" i="19" s="1"/>
  <c r="AC35" i="19"/>
  <c r="Z35" i="19"/>
  <c r="U35" i="19"/>
  <c r="P35" i="19"/>
  <c r="AF35" i="19" s="1"/>
  <c r="AC34" i="19"/>
  <c r="Z34" i="19"/>
  <c r="U34" i="19"/>
  <c r="P34" i="19"/>
  <c r="AC33" i="19"/>
  <c r="Z33" i="19"/>
  <c r="U33" i="19"/>
  <c r="P33" i="19"/>
  <c r="AF33" i="19" s="1"/>
  <c r="AC32" i="19"/>
  <c r="Z32" i="19"/>
  <c r="U32" i="19"/>
  <c r="P32" i="19"/>
  <c r="AF32" i="19" s="1"/>
  <c r="AC31" i="19"/>
  <c r="Z31" i="19"/>
  <c r="U31" i="19"/>
  <c r="P31" i="19"/>
  <c r="AC30" i="19"/>
  <c r="Z30" i="19"/>
  <c r="U30" i="19"/>
  <c r="P30" i="19"/>
  <c r="AF30" i="19" s="1"/>
  <c r="AC29" i="19"/>
  <c r="Z29" i="19"/>
  <c r="U29" i="19"/>
  <c r="P29" i="19"/>
  <c r="AC28" i="19"/>
  <c r="Z28" i="19"/>
  <c r="U28" i="19"/>
  <c r="P28" i="19"/>
  <c r="AF28" i="19" s="1"/>
  <c r="AC27" i="19"/>
  <c r="Z27" i="19"/>
  <c r="U27" i="19"/>
  <c r="P27" i="19"/>
  <c r="AF27" i="19" s="1"/>
  <c r="AC26" i="19"/>
  <c r="Z26" i="19"/>
  <c r="U26" i="19"/>
  <c r="P26" i="19"/>
  <c r="AF26" i="19" s="1"/>
  <c r="AC25" i="19"/>
  <c r="Z25" i="19"/>
  <c r="U25" i="19"/>
  <c r="P25" i="19"/>
  <c r="AF25" i="19" s="1"/>
  <c r="AC24" i="19"/>
  <c r="Z24" i="19"/>
  <c r="U24" i="19"/>
  <c r="P24" i="19"/>
  <c r="AF24" i="19" s="1"/>
  <c r="AC23" i="19"/>
  <c r="Z23" i="19"/>
  <c r="U23" i="19"/>
  <c r="P23" i="19"/>
  <c r="AC22" i="19"/>
  <c r="Z22" i="19"/>
  <c r="U22" i="19"/>
  <c r="P22" i="19"/>
  <c r="AC21" i="19"/>
  <c r="Z21" i="19"/>
  <c r="U21" i="19"/>
  <c r="P21" i="19"/>
  <c r="AC20" i="19"/>
  <c r="Z20" i="19"/>
  <c r="U20" i="19"/>
  <c r="P20" i="19"/>
  <c r="AF20" i="19" s="1"/>
  <c r="AC19" i="19"/>
  <c r="Z19" i="19"/>
  <c r="U19" i="19"/>
  <c r="P19" i="19"/>
  <c r="AF19" i="19" s="1"/>
  <c r="AC18" i="19"/>
  <c r="Z18" i="19"/>
  <c r="U18" i="19"/>
  <c r="P18" i="19"/>
  <c r="AC17" i="19"/>
  <c r="Z17" i="19"/>
  <c r="U17" i="19"/>
  <c r="P17" i="19"/>
  <c r="AF17" i="19" s="1"/>
  <c r="AC16" i="19"/>
  <c r="Z16" i="19"/>
  <c r="U16" i="19"/>
  <c r="P16" i="19"/>
  <c r="AF16" i="19" s="1"/>
  <c r="AC15" i="19"/>
  <c r="Z15" i="19"/>
  <c r="U15" i="19"/>
  <c r="P15" i="19"/>
  <c r="AC14" i="19"/>
  <c r="Z14" i="19"/>
  <c r="U14" i="19"/>
  <c r="P14" i="19"/>
  <c r="AF14" i="19" s="1"/>
  <c r="AC13" i="19"/>
  <c r="Z13" i="19"/>
  <c r="U13" i="19"/>
  <c r="P13" i="19"/>
  <c r="AC12" i="19"/>
  <c r="Z12" i="19"/>
  <c r="U12" i="19"/>
  <c r="P12" i="19"/>
  <c r="AF12" i="19" s="1"/>
  <c r="AC11" i="19"/>
  <c r="Z11" i="19"/>
  <c r="U11" i="19"/>
  <c r="P11" i="19"/>
  <c r="AF11" i="19" s="1"/>
  <c r="AC10" i="19"/>
  <c r="Z10" i="19"/>
  <c r="U10" i="19"/>
  <c r="P10" i="19"/>
  <c r="AF10" i="19" s="1"/>
  <c r="AC9" i="19"/>
  <c r="Z9" i="19"/>
  <c r="U9" i="19"/>
  <c r="P9" i="19"/>
  <c r="AF9" i="19" s="1"/>
  <c r="AC8" i="19"/>
  <c r="Z8" i="19"/>
  <c r="U8" i="19"/>
  <c r="P8" i="19"/>
  <c r="AF8" i="19" s="1"/>
  <c r="AC7" i="19"/>
  <c r="Z7" i="19"/>
  <c r="U7" i="19"/>
  <c r="P7" i="19"/>
  <c r="AC6" i="19"/>
  <c r="Z6" i="19"/>
  <c r="U6" i="19"/>
  <c r="P6" i="19"/>
  <c r="AC5" i="19"/>
  <c r="Z5" i="19"/>
  <c r="U5" i="19"/>
  <c r="P5" i="19"/>
  <c r="AC4" i="19"/>
  <c r="Z4" i="19"/>
  <c r="U4" i="19"/>
  <c r="P4" i="19"/>
  <c r="AF4" i="19" s="1"/>
  <c r="Z65" i="18"/>
  <c r="U65" i="18"/>
  <c r="P65" i="18"/>
  <c r="AF65" i="18" s="1"/>
  <c r="Z64" i="18"/>
  <c r="U64" i="18"/>
  <c r="P64" i="18"/>
  <c r="AF64" i="18" s="1"/>
  <c r="Z63" i="18"/>
  <c r="U63" i="18"/>
  <c r="P63" i="18"/>
  <c r="AF63" i="18" s="1"/>
  <c r="Z62" i="18"/>
  <c r="U62" i="18"/>
  <c r="P62" i="18"/>
  <c r="AF62" i="18" s="1"/>
  <c r="Z61" i="18"/>
  <c r="U61" i="18"/>
  <c r="P61" i="18"/>
  <c r="AF61" i="18" s="1"/>
  <c r="Z60" i="18"/>
  <c r="U60" i="18"/>
  <c r="P60" i="18"/>
  <c r="AF60" i="18" s="1"/>
  <c r="Z59" i="18"/>
  <c r="U59" i="18"/>
  <c r="P59" i="18"/>
  <c r="AF59" i="18" s="1"/>
  <c r="Z58" i="18"/>
  <c r="U58" i="18"/>
  <c r="P58" i="18"/>
  <c r="AF58" i="18" s="1"/>
  <c r="Z57" i="18"/>
  <c r="U57" i="18"/>
  <c r="P57" i="18"/>
  <c r="AF57" i="18" s="1"/>
  <c r="Z56" i="18"/>
  <c r="U56" i="18"/>
  <c r="P56" i="18"/>
  <c r="AF56" i="18" s="1"/>
  <c r="Z55" i="18"/>
  <c r="U55" i="18"/>
  <c r="P55" i="18"/>
  <c r="AF55" i="18" s="1"/>
  <c r="Z54" i="18"/>
  <c r="U54" i="18"/>
  <c r="P54" i="18"/>
  <c r="AF54" i="18" s="1"/>
  <c r="Z53" i="18"/>
  <c r="U53" i="18"/>
  <c r="P53" i="18"/>
  <c r="AF53" i="18" s="1"/>
  <c r="Z52" i="18"/>
  <c r="AC52" i="18" s="1"/>
  <c r="U52" i="18"/>
  <c r="P52" i="18"/>
  <c r="AF52" i="18" s="1"/>
  <c r="Z51" i="18"/>
  <c r="AC51" i="18" s="1"/>
  <c r="U51" i="18"/>
  <c r="P51" i="18"/>
  <c r="AF51" i="18" s="1"/>
  <c r="AC50" i="18"/>
  <c r="Z50" i="18"/>
  <c r="U50" i="18"/>
  <c r="P50" i="18"/>
  <c r="AF50" i="18" s="1"/>
  <c r="AC49" i="18"/>
  <c r="Z49" i="18"/>
  <c r="U49" i="18"/>
  <c r="P49" i="18"/>
  <c r="AF49" i="18" s="1"/>
  <c r="AC47" i="18"/>
  <c r="Z47" i="18"/>
  <c r="U47" i="18"/>
  <c r="P47" i="18"/>
  <c r="AF47" i="18" s="1"/>
  <c r="AC46" i="18"/>
  <c r="Z46" i="18"/>
  <c r="U46" i="18"/>
  <c r="P46" i="18"/>
  <c r="AF46" i="18" s="1"/>
  <c r="AD45" i="18"/>
  <c r="AC45" i="18"/>
  <c r="Z45" i="18"/>
  <c r="U45" i="18"/>
  <c r="P45" i="18"/>
  <c r="AF45" i="18" s="1"/>
  <c r="AC44" i="18"/>
  <c r="AD44" i="18" s="1"/>
  <c r="Z44" i="18"/>
  <c r="U44" i="18"/>
  <c r="AF44" i="18" s="1"/>
  <c r="P44" i="18"/>
  <c r="AD43" i="18"/>
  <c r="AC43" i="18"/>
  <c r="Z43" i="18"/>
  <c r="U43" i="18"/>
  <c r="P43" i="18"/>
  <c r="AF43" i="18" s="1"/>
  <c r="AC42" i="18"/>
  <c r="AD42" i="18" s="1"/>
  <c r="Z42" i="18"/>
  <c r="U42" i="18"/>
  <c r="P42" i="18"/>
  <c r="AD41" i="18"/>
  <c r="AC41" i="18"/>
  <c r="Z41" i="18"/>
  <c r="U41" i="18"/>
  <c r="P41" i="18"/>
  <c r="AF41" i="18" s="1"/>
  <c r="AC40" i="18"/>
  <c r="AD40" i="18" s="1"/>
  <c r="Z40" i="18"/>
  <c r="U40" i="18"/>
  <c r="AF40" i="18" s="1"/>
  <c r="P40" i="18"/>
  <c r="AD39" i="18"/>
  <c r="AC39" i="18"/>
  <c r="Z39" i="18"/>
  <c r="U39" i="18"/>
  <c r="P39" i="18"/>
  <c r="AF39" i="18" s="1"/>
  <c r="AC38" i="18"/>
  <c r="AD38" i="18" s="1"/>
  <c r="Z38" i="18"/>
  <c r="U38" i="18"/>
  <c r="P38" i="18"/>
  <c r="AD37" i="18"/>
  <c r="AC37" i="18"/>
  <c r="Z37" i="18"/>
  <c r="U37" i="18"/>
  <c r="P37" i="18"/>
  <c r="AF37" i="18" s="1"/>
  <c r="AC36" i="18"/>
  <c r="AD36" i="18" s="1"/>
  <c r="Z36" i="18"/>
  <c r="U36" i="18"/>
  <c r="AF36" i="18" s="1"/>
  <c r="P36" i="18"/>
  <c r="AD35" i="18"/>
  <c r="AC35" i="18"/>
  <c r="Z35" i="18"/>
  <c r="U35" i="18"/>
  <c r="P35" i="18"/>
  <c r="AF35" i="18" s="1"/>
  <c r="AC34" i="18"/>
  <c r="AD34" i="18" s="1"/>
  <c r="Z34" i="18"/>
  <c r="U34" i="18"/>
  <c r="P34" i="18"/>
  <c r="AD33" i="18"/>
  <c r="AC33" i="18"/>
  <c r="Z33" i="18"/>
  <c r="U33" i="18"/>
  <c r="P33" i="18"/>
  <c r="AF33" i="18" s="1"/>
  <c r="AC32" i="18"/>
  <c r="AD32" i="18" s="1"/>
  <c r="Z32" i="18"/>
  <c r="U32" i="18"/>
  <c r="AF32" i="18" s="1"/>
  <c r="P32" i="18"/>
  <c r="AD31" i="18"/>
  <c r="AC31" i="18"/>
  <c r="Z31" i="18"/>
  <c r="U31" i="18"/>
  <c r="P31" i="18"/>
  <c r="AF31" i="18" s="1"/>
  <c r="AC30" i="18"/>
  <c r="AD30" i="18" s="1"/>
  <c r="Z30" i="18"/>
  <c r="U30" i="18"/>
  <c r="P30" i="18"/>
  <c r="AD29" i="18"/>
  <c r="AC29" i="18"/>
  <c r="Z29" i="18"/>
  <c r="U29" i="18"/>
  <c r="P29" i="18"/>
  <c r="AF29" i="18" s="1"/>
  <c r="AC28" i="18"/>
  <c r="AD28" i="18" s="1"/>
  <c r="Z28" i="18"/>
  <c r="U28" i="18"/>
  <c r="AF28" i="18" s="1"/>
  <c r="P28" i="18"/>
  <c r="AD27" i="18"/>
  <c r="AC27" i="18"/>
  <c r="Z27" i="18"/>
  <c r="U27" i="18"/>
  <c r="P27" i="18"/>
  <c r="AF27" i="18" s="1"/>
  <c r="AC26" i="18"/>
  <c r="AD26" i="18" s="1"/>
  <c r="Z26" i="18"/>
  <c r="U26" i="18"/>
  <c r="P26" i="18"/>
  <c r="AD25" i="18"/>
  <c r="AC25" i="18"/>
  <c r="Z25" i="18"/>
  <c r="U25" i="18"/>
  <c r="P25" i="18"/>
  <c r="AF25" i="18" s="1"/>
  <c r="AC24" i="18"/>
  <c r="AD24" i="18" s="1"/>
  <c r="Z24" i="18"/>
  <c r="U24" i="18"/>
  <c r="AF24" i="18" s="1"/>
  <c r="P24" i="18"/>
  <c r="AD23" i="18"/>
  <c r="AC23" i="18"/>
  <c r="Z23" i="18"/>
  <c r="U23" i="18"/>
  <c r="P23" i="18"/>
  <c r="AF23" i="18" s="1"/>
  <c r="AC22" i="18"/>
  <c r="AD22" i="18" s="1"/>
  <c r="Z22" i="18"/>
  <c r="U22" i="18"/>
  <c r="P22" i="18"/>
  <c r="AD21" i="18"/>
  <c r="AC21" i="18"/>
  <c r="Z21" i="18"/>
  <c r="U21" i="18"/>
  <c r="P21" i="18"/>
  <c r="AF21" i="18" s="1"/>
  <c r="AC20" i="18"/>
  <c r="AD20" i="18" s="1"/>
  <c r="Z20" i="18"/>
  <c r="U20" i="18"/>
  <c r="AF20" i="18" s="1"/>
  <c r="P20" i="18"/>
  <c r="AD19" i="18"/>
  <c r="AC19" i="18"/>
  <c r="Z19" i="18"/>
  <c r="U19" i="18"/>
  <c r="P19" i="18"/>
  <c r="AF19" i="18" s="1"/>
  <c r="AC18" i="18"/>
  <c r="AD18" i="18" s="1"/>
  <c r="Z18" i="18"/>
  <c r="U18" i="18"/>
  <c r="P18" i="18"/>
  <c r="AC17" i="18"/>
  <c r="AD17" i="18" s="1"/>
  <c r="Z17" i="18"/>
  <c r="U17" i="18"/>
  <c r="P17" i="18"/>
  <c r="AF16" i="18"/>
  <c r="AC16" i="18"/>
  <c r="AD16" i="18" s="1"/>
  <c r="Z16" i="18"/>
  <c r="U16" i="18"/>
  <c r="P16" i="18"/>
  <c r="AC15" i="18"/>
  <c r="AD15" i="18" s="1"/>
  <c r="Z15" i="18"/>
  <c r="U15" i="18"/>
  <c r="P15" i="18"/>
  <c r="AC14" i="18"/>
  <c r="AD14" i="18" s="1"/>
  <c r="Z14" i="18"/>
  <c r="AF14" i="18" s="1"/>
  <c r="U14" i="18"/>
  <c r="P14" i="18"/>
  <c r="AC13" i="18"/>
  <c r="AD13" i="18" s="1"/>
  <c r="Z13" i="18"/>
  <c r="U13" i="18"/>
  <c r="P13" i="18"/>
  <c r="AF12" i="18"/>
  <c r="AC12" i="18"/>
  <c r="AD12" i="18" s="1"/>
  <c r="Z12" i="18"/>
  <c r="U12" i="18"/>
  <c r="P12" i="18"/>
  <c r="AC11" i="18"/>
  <c r="AD11" i="18" s="1"/>
  <c r="Z11" i="18"/>
  <c r="U11" i="18"/>
  <c r="P11" i="18"/>
  <c r="AC10" i="18"/>
  <c r="AD10" i="18" s="1"/>
  <c r="Z10" i="18"/>
  <c r="AF10" i="18" s="1"/>
  <c r="U10" i="18"/>
  <c r="P10" i="18"/>
  <c r="AD9" i="18"/>
  <c r="AC9" i="18"/>
  <c r="Z9" i="18"/>
  <c r="U9" i="18"/>
  <c r="P9" i="18"/>
  <c r="AF9" i="18" s="1"/>
  <c r="AC8" i="18"/>
  <c r="AD8" i="18" s="1"/>
  <c r="Z8" i="18"/>
  <c r="U8" i="18"/>
  <c r="AF8" i="18" s="1"/>
  <c r="P8" i="18"/>
  <c r="AC7" i="18"/>
  <c r="AD7" i="18" s="1"/>
  <c r="Z7" i="18"/>
  <c r="U7" i="18"/>
  <c r="AF7" i="18" s="1"/>
  <c r="P7" i="18"/>
  <c r="AF6" i="18"/>
  <c r="AC6" i="18"/>
  <c r="AD6" i="18" s="1"/>
  <c r="Z6" i="18"/>
  <c r="U6" i="18"/>
  <c r="P6" i="18"/>
  <c r="AD5" i="18"/>
  <c r="AC5" i="18"/>
  <c r="Z5" i="18"/>
  <c r="U5" i="18"/>
  <c r="P5" i="18"/>
  <c r="AF5" i="18" s="1"/>
  <c r="AC4" i="18"/>
  <c r="Z4" i="18"/>
  <c r="U4" i="18"/>
  <c r="P4" i="18"/>
  <c r="AF4" i="18" s="1"/>
  <c r="AF13" i="18" l="1"/>
  <c r="AF17" i="18"/>
  <c r="AF22" i="18"/>
  <c r="AF30" i="18"/>
  <c r="AF38" i="18"/>
  <c r="AF13" i="19"/>
  <c r="AF15" i="19"/>
  <c r="AF29" i="19"/>
  <c r="AF31" i="19"/>
  <c r="AF45" i="19"/>
  <c r="AF47" i="19"/>
  <c r="AF52" i="19"/>
  <c r="AF9" i="20"/>
  <c r="AF11" i="20"/>
  <c r="AF27" i="20"/>
  <c r="AF29" i="20"/>
  <c r="AF34" i="20"/>
  <c r="AF18" i="19"/>
  <c r="AF34" i="19"/>
  <c r="AF51" i="19"/>
  <c r="AF14" i="20"/>
  <c r="AF33" i="20"/>
  <c r="AF11" i="18"/>
  <c r="AF15" i="18"/>
  <c r="AF18" i="18"/>
  <c r="AF26" i="18"/>
  <c r="AF34" i="18"/>
  <c r="AF42" i="18"/>
  <c r="AF5" i="19"/>
  <c r="AF6" i="19"/>
  <c r="AF7" i="19"/>
  <c r="AF21" i="19"/>
  <c r="AF22" i="19"/>
  <c r="AF23" i="19"/>
  <c r="AF37" i="19"/>
  <c r="AF38" i="19"/>
  <c r="AF39" i="19"/>
  <c r="AF19" i="20"/>
  <c r="AF20" i="20"/>
  <c r="AF21" i="20"/>
  <c r="Z65" i="16"/>
  <c r="U65" i="16"/>
  <c r="P65" i="16"/>
  <c r="AC65" i="16" s="1"/>
  <c r="Z64" i="16"/>
  <c r="U64" i="16"/>
  <c r="P64" i="16"/>
  <c r="Z63" i="16"/>
  <c r="U63" i="16"/>
  <c r="P63" i="16"/>
  <c r="Z62" i="16"/>
  <c r="U62" i="16"/>
  <c r="P62" i="16"/>
  <c r="AC62" i="16" s="1"/>
  <c r="Z60" i="16"/>
  <c r="U60" i="16"/>
  <c r="P60" i="16"/>
  <c r="AC60" i="16" s="1"/>
  <c r="Z59" i="16"/>
  <c r="U59" i="16"/>
  <c r="P59" i="16"/>
  <c r="AC59" i="16" s="1"/>
  <c r="Z58" i="16"/>
  <c r="U58" i="16"/>
  <c r="P58" i="16"/>
  <c r="AC58" i="16" s="1"/>
  <c r="Z57" i="16"/>
  <c r="AA57" i="16" s="1"/>
  <c r="U57" i="16"/>
  <c r="P57" i="16"/>
  <c r="AA56" i="16"/>
  <c r="Z56" i="16"/>
  <c r="U56" i="16"/>
  <c r="P56" i="16"/>
  <c r="AC56" i="16" s="1"/>
  <c r="AC55" i="16"/>
  <c r="Z55" i="16"/>
  <c r="AA55" i="16" s="1"/>
  <c r="U55" i="16"/>
  <c r="P55" i="16"/>
  <c r="Z54" i="16"/>
  <c r="U54" i="16"/>
  <c r="P54" i="16"/>
  <c r="Z53" i="16"/>
  <c r="AA53" i="16" s="1"/>
  <c r="U53" i="16"/>
  <c r="P53" i="16"/>
  <c r="AC53" i="16" s="1"/>
  <c r="Z52" i="16"/>
  <c r="U52" i="16"/>
  <c r="P52" i="16"/>
  <c r="AC52" i="16" s="1"/>
  <c r="Z51" i="16"/>
  <c r="AA51" i="16" s="1"/>
  <c r="U51" i="16"/>
  <c r="P51" i="16"/>
  <c r="AC51" i="16" s="1"/>
  <c r="Z50" i="16"/>
  <c r="U50" i="16"/>
  <c r="P50" i="16"/>
  <c r="AC50" i="16" s="1"/>
  <c r="Z49" i="16"/>
  <c r="AA49" i="16" s="1"/>
  <c r="U49" i="16"/>
  <c r="P49" i="16"/>
  <c r="AA48" i="16"/>
  <c r="Z48" i="16"/>
  <c r="U48" i="16"/>
  <c r="P48" i="16"/>
  <c r="AC48" i="16" s="1"/>
  <c r="AC47" i="16"/>
  <c r="Z47" i="16"/>
  <c r="AA47" i="16" s="1"/>
  <c r="U47" i="16"/>
  <c r="P47" i="16"/>
  <c r="Z46" i="16"/>
  <c r="U46" i="16"/>
  <c r="P46" i="16"/>
  <c r="Z45" i="16"/>
  <c r="AA45" i="16" s="1"/>
  <c r="U45" i="16"/>
  <c r="P45" i="16"/>
  <c r="AC45" i="16" s="1"/>
  <c r="Z44" i="16"/>
  <c r="U44" i="16"/>
  <c r="P44" i="16"/>
  <c r="AC44" i="16" s="1"/>
  <c r="Z43" i="16"/>
  <c r="AA43" i="16" s="1"/>
  <c r="U43" i="16"/>
  <c r="P43" i="16"/>
  <c r="AC43" i="16" s="1"/>
  <c r="Z42" i="16"/>
  <c r="U42" i="16"/>
  <c r="P42" i="16"/>
  <c r="AC42" i="16" s="1"/>
  <c r="Z41" i="16"/>
  <c r="AA41" i="16" s="1"/>
  <c r="U41" i="16"/>
  <c r="P41" i="16"/>
  <c r="AA40" i="16"/>
  <c r="Z40" i="16"/>
  <c r="U40" i="16"/>
  <c r="P40" i="16"/>
  <c r="AC40" i="16" s="1"/>
  <c r="AC39" i="16"/>
  <c r="Z39" i="16"/>
  <c r="AA39" i="16" s="1"/>
  <c r="U39" i="16"/>
  <c r="P39" i="16"/>
  <c r="Z38" i="16"/>
  <c r="U38" i="16"/>
  <c r="P38" i="16"/>
  <c r="Z37" i="16"/>
  <c r="AA37" i="16" s="1"/>
  <c r="U37" i="16"/>
  <c r="P37" i="16"/>
  <c r="AC37" i="16" s="1"/>
  <c r="Z36" i="16"/>
  <c r="U36" i="16"/>
  <c r="P36" i="16"/>
  <c r="AC36" i="16" s="1"/>
  <c r="Z35" i="16"/>
  <c r="AA35" i="16" s="1"/>
  <c r="U35" i="16"/>
  <c r="P35" i="16"/>
  <c r="AC35" i="16" s="1"/>
  <c r="Z34" i="16"/>
  <c r="U34" i="16"/>
  <c r="P34" i="16"/>
  <c r="AC34" i="16" s="1"/>
  <c r="Z33" i="16"/>
  <c r="AA33" i="16" s="1"/>
  <c r="U33" i="16"/>
  <c r="P33" i="16"/>
  <c r="AA32" i="16"/>
  <c r="Z32" i="16"/>
  <c r="U32" i="16"/>
  <c r="P32" i="16"/>
  <c r="AC32" i="16" s="1"/>
  <c r="AC31" i="16"/>
  <c r="Z31" i="16"/>
  <c r="AA31" i="16" s="1"/>
  <c r="U31" i="16"/>
  <c r="P31" i="16"/>
  <c r="Z30" i="16"/>
  <c r="U30" i="16"/>
  <c r="P30" i="16"/>
  <c r="Z29" i="16"/>
  <c r="AA29" i="16" s="1"/>
  <c r="U29" i="16"/>
  <c r="P29" i="16"/>
  <c r="AC29" i="16" s="1"/>
  <c r="Z28" i="16"/>
  <c r="U28" i="16"/>
  <c r="P28" i="16"/>
  <c r="AC28" i="16" s="1"/>
  <c r="Z27" i="16"/>
  <c r="AA27" i="16" s="1"/>
  <c r="U27" i="16"/>
  <c r="P27" i="16"/>
  <c r="AC27" i="16" s="1"/>
  <c r="Z26" i="16"/>
  <c r="U26" i="16"/>
  <c r="P26" i="16"/>
  <c r="AC26" i="16" s="1"/>
  <c r="Z25" i="16"/>
  <c r="AA25" i="16" s="1"/>
  <c r="U25" i="16"/>
  <c r="P25" i="16"/>
  <c r="AA24" i="16"/>
  <c r="Z24" i="16"/>
  <c r="U24" i="16"/>
  <c r="P24" i="16"/>
  <c r="AC24" i="16" s="1"/>
  <c r="AC23" i="16"/>
  <c r="Z23" i="16"/>
  <c r="AA23" i="16" s="1"/>
  <c r="U23" i="16"/>
  <c r="P23" i="16"/>
  <c r="Z22" i="16"/>
  <c r="U22" i="16"/>
  <c r="P22" i="16"/>
  <c r="Z21" i="16"/>
  <c r="AA21" i="16" s="1"/>
  <c r="U21" i="16"/>
  <c r="P21" i="16"/>
  <c r="AC21" i="16" s="1"/>
  <c r="Z20" i="16"/>
  <c r="U20" i="16"/>
  <c r="P20" i="16"/>
  <c r="AC20" i="16" s="1"/>
  <c r="Z19" i="16"/>
  <c r="AA19" i="16" s="1"/>
  <c r="U19" i="16"/>
  <c r="P19" i="16"/>
  <c r="AC19" i="16" s="1"/>
  <c r="Z18" i="16"/>
  <c r="U18" i="16"/>
  <c r="P18" i="16"/>
  <c r="AC18" i="16" s="1"/>
  <c r="Z17" i="16"/>
  <c r="AA17" i="16" s="1"/>
  <c r="U17" i="16"/>
  <c r="P17" i="16"/>
  <c r="AA16" i="16"/>
  <c r="Z16" i="16"/>
  <c r="U16" i="16"/>
  <c r="P16" i="16"/>
  <c r="AC16" i="16" s="1"/>
  <c r="AC15" i="16"/>
  <c r="Z15" i="16"/>
  <c r="AA15" i="16" s="1"/>
  <c r="U15" i="16"/>
  <c r="P15" i="16"/>
  <c r="Z14" i="16"/>
  <c r="U14" i="16"/>
  <c r="P14" i="16"/>
  <c r="Z13" i="16"/>
  <c r="AA13" i="16" s="1"/>
  <c r="U13" i="16"/>
  <c r="P13" i="16"/>
  <c r="AC13" i="16" s="1"/>
  <c r="Z12" i="16"/>
  <c r="U12" i="16"/>
  <c r="P12" i="16"/>
  <c r="AC12" i="16" s="1"/>
  <c r="Z11" i="16"/>
  <c r="AA11" i="16" s="1"/>
  <c r="U11" i="16"/>
  <c r="P11" i="16"/>
  <c r="AC11" i="16" s="1"/>
  <c r="Z10" i="16"/>
  <c r="U10" i="16"/>
  <c r="P10" i="16"/>
  <c r="AC10" i="16" s="1"/>
  <c r="Z9" i="16"/>
  <c r="AA9" i="16" s="1"/>
  <c r="U9" i="16"/>
  <c r="P9" i="16"/>
  <c r="AA8" i="16"/>
  <c r="Z8" i="16"/>
  <c r="U8" i="16"/>
  <c r="P8" i="16"/>
  <c r="AC8" i="16" s="1"/>
  <c r="AC7" i="16"/>
  <c r="Z7" i="16"/>
  <c r="AA7" i="16" s="1"/>
  <c r="U7" i="16"/>
  <c r="P7" i="16"/>
  <c r="Z6" i="16"/>
  <c r="U6" i="16"/>
  <c r="P6" i="16"/>
  <c r="Z5" i="16"/>
  <c r="AA5" i="16" s="1"/>
  <c r="U5" i="16"/>
  <c r="P5" i="16"/>
  <c r="AC5" i="16" s="1"/>
  <c r="Z4" i="16"/>
  <c r="U4" i="16"/>
  <c r="P4" i="16"/>
  <c r="AC4" i="16" s="1"/>
  <c r="Z65" i="15"/>
  <c r="U65" i="15"/>
  <c r="P65" i="15"/>
  <c r="Z64" i="15"/>
  <c r="U64" i="15"/>
  <c r="P64" i="15"/>
  <c r="Z63" i="15"/>
  <c r="U63" i="15"/>
  <c r="P63" i="15"/>
  <c r="AC63" i="15" s="1"/>
  <c r="Z62" i="15"/>
  <c r="U62" i="15"/>
  <c r="P62" i="15"/>
  <c r="AC62" i="15" s="1"/>
  <c r="Z60" i="15"/>
  <c r="U60" i="15"/>
  <c r="P60" i="15"/>
  <c r="AC60" i="15" s="1"/>
  <c r="Z59" i="15"/>
  <c r="U59" i="15"/>
  <c r="P59" i="15"/>
  <c r="AC59" i="15" s="1"/>
  <c r="Z58" i="15"/>
  <c r="U58" i="15"/>
  <c r="P58" i="15"/>
  <c r="AC58" i="15" s="1"/>
  <c r="AC57" i="15"/>
  <c r="Z57" i="15"/>
  <c r="U57" i="15"/>
  <c r="P57" i="15"/>
  <c r="Z56" i="15"/>
  <c r="U56" i="15"/>
  <c r="P56" i="15"/>
  <c r="AC56" i="15" s="1"/>
  <c r="AC55" i="15"/>
  <c r="Z55" i="15"/>
  <c r="U55" i="15"/>
  <c r="P55" i="15"/>
  <c r="Z54" i="15"/>
  <c r="U54" i="15"/>
  <c r="P54" i="15"/>
  <c r="AC54" i="15" s="1"/>
  <c r="AC53" i="15"/>
  <c r="Z53" i="15"/>
  <c r="U53" i="15"/>
  <c r="P53" i="15"/>
  <c r="Z52" i="15"/>
  <c r="U52" i="15"/>
  <c r="P52" i="15"/>
  <c r="AC52" i="15" s="1"/>
  <c r="AC51" i="15"/>
  <c r="Z51" i="15"/>
  <c r="U51" i="15"/>
  <c r="P51" i="15"/>
  <c r="Z50" i="15"/>
  <c r="U50" i="15"/>
  <c r="P50" i="15"/>
  <c r="AC50" i="15" s="1"/>
  <c r="AC49" i="15"/>
  <c r="Z49" i="15"/>
  <c r="U49" i="15"/>
  <c r="P49" i="15"/>
  <c r="Z48" i="15"/>
  <c r="U48" i="15"/>
  <c r="P48" i="15"/>
  <c r="AC48" i="15" s="1"/>
  <c r="AC47" i="15"/>
  <c r="Z47" i="15"/>
  <c r="U47" i="15"/>
  <c r="P47" i="15"/>
  <c r="Z46" i="15"/>
  <c r="U46" i="15"/>
  <c r="P46" i="15"/>
  <c r="AC46" i="15" s="1"/>
  <c r="AC45" i="15"/>
  <c r="Z45" i="15"/>
  <c r="U45" i="15"/>
  <c r="P45" i="15"/>
  <c r="Z44" i="15"/>
  <c r="U44" i="15"/>
  <c r="P44" i="15"/>
  <c r="AC44" i="15" s="1"/>
  <c r="AC43" i="15"/>
  <c r="Z43" i="15"/>
  <c r="U43" i="15"/>
  <c r="P43" i="15"/>
  <c r="Z42" i="15"/>
  <c r="U42" i="15"/>
  <c r="P42" i="15"/>
  <c r="AC42" i="15" s="1"/>
  <c r="AC41" i="15"/>
  <c r="Z41" i="15"/>
  <c r="U41" i="15"/>
  <c r="P41" i="15"/>
  <c r="Z40" i="15"/>
  <c r="U40" i="15"/>
  <c r="P40" i="15"/>
  <c r="AC40" i="15" s="1"/>
  <c r="AC39" i="15"/>
  <c r="Z39" i="15"/>
  <c r="U39" i="15"/>
  <c r="P39" i="15"/>
  <c r="Z38" i="15"/>
  <c r="U38" i="15"/>
  <c r="P38" i="15"/>
  <c r="AC38" i="15" s="1"/>
  <c r="AC37" i="15"/>
  <c r="Z37" i="15"/>
  <c r="U37" i="15"/>
  <c r="P37" i="15"/>
  <c r="Z36" i="15"/>
  <c r="U36" i="15"/>
  <c r="P36" i="15"/>
  <c r="AC36" i="15" s="1"/>
  <c r="AC35" i="15"/>
  <c r="Z35" i="15"/>
  <c r="U35" i="15"/>
  <c r="P35" i="15"/>
  <c r="Z34" i="15"/>
  <c r="U34" i="15"/>
  <c r="P34" i="15"/>
  <c r="AC34" i="15" s="1"/>
  <c r="AC33" i="15"/>
  <c r="Z33" i="15"/>
  <c r="U33" i="15"/>
  <c r="P33" i="15"/>
  <c r="Z32" i="15"/>
  <c r="U32" i="15"/>
  <c r="P32" i="15"/>
  <c r="AC32" i="15" s="1"/>
  <c r="AC31" i="15"/>
  <c r="Z31" i="15"/>
  <c r="U31" i="15"/>
  <c r="P31" i="15"/>
  <c r="Z30" i="15"/>
  <c r="U30" i="15"/>
  <c r="P30" i="15"/>
  <c r="AC30" i="15" s="1"/>
  <c r="AC29" i="15"/>
  <c r="Z29" i="15"/>
  <c r="U29" i="15"/>
  <c r="P29" i="15"/>
  <c r="Z28" i="15"/>
  <c r="U28" i="15"/>
  <c r="P28" i="15"/>
  <c r="AC28" i="15" s="1"/>
  <c r="AC27" i="15"/>
  <c r="Z27" i="15"/>
  <c r="U27" i="15"/>
  <c r="P27" i="15"/>
  <c r="Z26" i="15"/>
  <c r="U26" i="15"/>
  <c r="P26" i="15"/>
  <c r="AC26" i="15" s="1"/>
  <c r="AC25" i="15"/>
  <c r="Z25" i="15"/>
  <c r="U25" i="15"/>
  <c r="P25" i="15"/>
  <c r="Z24" i="15"/>
  <c r="U24" i="15"/>
  <c r="P24" i="15"/>
  <c r="AC24" i="15" s="1"/>
  <c r="AC23" i="15"/>
  <c r="Z23" i="15"/>
  <c r="U23" i="15"/>
  <c r="P23" i="15"/>
  <c r="Z22" i="15"/>
  <c r="U22" i="15"/>
  <c r="P22" i="15"/>
  <c r="AC22" i="15" s="1"/>
  <c r="AC21" i="15"/>
  <c r="Z21" i="15"/>
  <c r="U21" i="15"/>
  <c r="P21" i="15"/>
  <c r="Z20" i="15"/>
  <c r="U20" i="15"/>
  <c r="P20" i="15"/>
  <c r="AC20" i="15" s="1"/>
  <c r="AC19" i="15"/>
  <c r="Z19" i="15"/>
  <c r="U19" i="15"/>
  <c r="P19" i="15"/>
  <c r="Z18" i="15"/>
  <c r="U18" i="15"/>
  <c r="P18" i="15"/>
  <c r="AC18" i="15" s="1"/>
  <c r="AC17" i="15"/>
  <c r="Z17" i="15"/>
  <c r="U17" i="15"/>
  <c r="P17" i="15"/>
  <c r="Z16" i="15"/>
  <c r="U16" i="15"/>
  <c r="P16" i="15"/>
  <c r="AC16" i="15" s="1"/>
  <c r="AC15" i="15"/>
  <c r="Z15" i="15"/>
  <c r="U15" i="15"/>
  <c r="P15" i="15"/>
  <c r="Z14" i="15"/>
  <c r="U14" i="15"/>
  <c r="P14" i="15"/>
  <c r="AC14" i="15" s="1"/>
  <c r="AC13" i="15"/>
  <c r="Z13" i="15"/>
  <c r="U13" i="15"/>
  <c r="P13" i="15"/>
  <c r="Z12" i="15"/>
  <c r="U12" i="15"/>
  <c r="P12" i="15"/>
  <c r="AC12" i="15" s="1"/>
  <c r="AC11" i="15"/>
  <c r="Z11" i="15"/>
  <c r="U11" i="15"/>
  <c r="P11" i="15"/>
  <c r="Z10" i="15"/>
  <c r="U10" i="15"/>
  <c r="P10" i="15"/>
  <c r="AC10" i="15" s="1"/>
  <c r="AC9" i="15"/>
  <c r="Z9" i="15"/>
  <c r="U9" i="15"/>
  <c r="P9" i="15"/>
  <c r="Z8" i="15"/>
  <c r="U8" i="15"/>
  <c r="P8" i="15"/>
  <c r="AC8" i="15" s="1"/>
  <c r="AC7" i="15"/>
  <c r="Z7" i="15"/>
  <c r="U7" i="15"/>
  <c r="P7" i="15"/>
  <c r="Z6" i="15"/>
  <c r="U6" i="15"/>
  <c r="P6" i="15"/>
  <c r="AC6" i="15" s="1"/>
  <c r="AC5" i="15"/>
  <c r="Z5" i="15"/>
  <c r="U5" i="15"/>
  <c r="P5" i="15"/>
  <c r="Z4" i="15"/>
  <c r="AA58" i="15" s="1"/>
  <c r="U4" i="15"/>
  <c r="P4" i="15"/>
  <c r="AA14" i="15" l="1"/>
  <c r="AA16" i="15"/>
  <c r="AA24" i="15"/>
  <c r="AA36" i="15"/>
  <c r="AA5" i="15"/>
  <c r="AA7" i="15"/>
  <c r="AA9" i="15"/>
  <c r="AA11" i="15"/>
  <c r="AA13" i="15"/>
  <c r="AA15" i="15"/>
  <c r="AA17" i="15"/>
  <c r="AA19" i="15"/>
  <c r="AA21" i="15"/>
  <c r="AA23" i="15"/>
  <c r="AA25" i="15"/>
  <c r="AA27" i="15"/>
  <c r="AA29" i="15"/>
  <c r="AA31" i="15"/>
  <c r="AA33" i="15"/>
  <c r="AA35" i="15"/>
  <c r="AA37" i="15"/>
  <c r="AA39" i="15"/>
  <c r="AA41" i="15"/>
  <c r="AA43" i="15"/>
  <c r="AA45" i="15"/>
  <c r="AA47" i="15"/>
  <c r="AA49" i="15"/>
  <c r="AA51" i="15"/>
  <c r="AA53" i="15"/>
  <c r="AA55" i="15"/>
  <c r="AA57" i="15"/>
  <c r="AA60" i="15"/>
  <c r="AA6" i="15"/>
  <c r="AA8" i="15"/>
  <c r="AA22" i="15"/>
  <c r="AA30" i="15"/>
  <c r="AA34" i="15"/>
  <c r="AA38" i="15"/>
  <c r="AA42" i="15"/>
  <c r="AA44" i="15"/>
  <c r="AA46" i="15"/>
  <c r="AA48" i="15"/>
  <c r="AA50" i="15"/>
  <c r="AA52" i="15"/>
  <c r="AA54" i="15"/>
  <c r="AA56" i="15"/>
  <c r="AA18" i="15"/>
  <c r="AA20" i="15"/>
  <c r="AA26" i="15"/>
  <c r="AA28" i="15"/>
  <c r="AA32" i="15"/>
  <c r="AA40" i="15"/>
  <c r="AC65" i="15"/>
  <c r="AC9" i="16"/>
  <c r="AC17" i="16"/>
  <c r="AC25" i="16"/>
  <c r="AC33" i="16"/>
  <c r="AC41" i="16"/>
  <c r="AC49" i="16"/>
  <c r="AC57" i="16"/>
  <c r="AA59" i="16"/>
  <c r="AC64" i="16"/>
  <c r="AA10" i="15"/>
  <c r="AA12" i="15"/>
  <c r="AC4" i="15"/>
  <c r="AA59" i="15"/>
  <c r="AC64" i="15"/>
  <c r="AA58" i="16"/>
  <c r="AA54" i="16"/>
  <c r="AA50" i="16"/>
  <c r="AA46" i="16"/>
  <c r="AA42" i="16"/>
  <c r="AA38" i="16"/>
  <c r="AA34" i="16"/>
  <c r="AA30" i="16"/>
  <c r="AA26" i="16"/>
  <c r="AA22" i="16"/>
  <c r="AA18" i="16"/>
  <c r="AA14" i="16"/>
  <c r="AA10" i="16"/>
  <c r="AA6" i="16"/>
  <c r="AC6" i="16"/>
  <c r="AA12" i="16"/>
  <c r="AC14" i="16"/>
  <c r="AA20" i="16"/>
  <c r="AC22" i="16"/>
  <c r="AA28" i="16"/>
  <c r="AC30" i="16"/>
  <c r="AA36" i="16"/>
  <c r="AC38" i="16"/>
  <c r="AA44" i="16"/>
  <c r="AC46" i="16"/>
  <c r="AA52" i="16"/>
  <c r="AC54" i="16"/>
  <c r="AA60" i="16"/>
  <c r="AC63" i="16"/>
  <c r="U65" i="12"/>
  <c r="X65" i="12" s="1"/>
  <c r="P65" i="12"/>
  <c r="U63" i="12"/>
  <c r="P63" i="12"/>
  <c r="U62" i="12"/>
  <c r="V62" i="12" s="1"/>
  <c r="P62" i="12"/>
  <c r="U61" i="12"/>
  <c r="P61" i="12"/>
  <c r="U60" i="12"/>
  <c r="V60" i="12" s="1"/>
  <c r="P60" i="12"/>
  <c r="U59" i="12"/>
  <c r="P59" i="12"/>
  <c r="U58" i="12"/>
  <c r="V58" i="12" s="1"/>
  <c r="P58" i="12"/>
  <c r="U57" i="12"/>
  <c r="P57" i="12"/>
  <c r="U56" i="12"/>
  <c r="V56" i="12" s="1"/>
  <c r="P56" i="12"/>
  <c r="U55" i="12"/>
  <c r="P55" i="12"/>
  <c r="U54" i="12"/>
  <c r="V54" i="12" s="1"/>
  <c r="P54" i="12"/>
  <c r="U53" i="12"/>
  <c r="P53" i="12"/>
  <c r="U52" i="12"/>
  <c r="V52" i="12" s="1"/>
  <c r="P52" i="12"/>
  <c r="U51" i="12"/>
  <c r="P51" i="12"/>
  <c r="U50" i="12"/>
  <c r="V50" i="12" s="1"/>
  <c r="P50" i="12"/>
  <c r="U49" i="12"/>
  <c r="P49" i="12"/>
  <c r="U48" i="12"/>
  <c r="V48" i="12" s="1"/>
  <c r="P48" i="12"/>
  <c r="U47" i="12"/>
  <c r="P47" i="12"/>
  <c r="U46" i="12"/>
  <c r="V46" i="12" s="1"/>
  <c r="P46" i="12"/>
  <c r="U45" i="12"/>
  <c r="P45" i="12"/>
  <c r="U44" i="12"/>
  <c r="V44" i="12" s="1"/>
  <c r="P44" i="12"/>
  <c r="U43" i="12"/>
  <c r="P43" i="12"/>
  <c r="U42" i="12"/>
  <c r="V42" i="12" s="1"/>
  <c r="P42" i="12"/>
  <c r="U41" i="12"/>
  <c r="P41" i="12"/>
  <c r="U40" i="12"/>
  <c r="V40" i="12" s="1"/>
  <c r="P40" i="12"/>
  <c r="U39" i="12"/>
  <c r="P39" i="12"/>
  <c r="X39" i="12" s="1"/>
  <c r="U38" i="12"/>
  <c r="V38" i="12" s="1"/>
  <c r="P38" i="12"/>
  <c r="V37" i="12"/>
  <c r="U37" i="12"/>
  <c r="P37" i="12"/>
  <c r="X37" i="12" s="1"/>
  <c r="U36" i="12"/>
  <c r="V36" i="12" s="1"/>
  <c r="P36" i="12"/>
  <c r="V35" i="12"/>
  <c r="U35" i="12"/>
  <c r="P35" i="12"/>
  <c r="X35" i="12" s="1"/>
  <c r="U34" i="12"/>
  <c r="V34" i="12" s="1"/>
  <c r="P34" i="12"/>
  <c r="V33" i="12"/>
  <c r="U33" i="12"/>
  <c r="P33" i="12"/>
  <c r="X33" i="12" s="1"/>
  <c r="U32" i="12"/>
  <c r="V32" i="12" s="1"/>
  <c r="P32" i="12"/>
  <c r="V31" i="12"/>
  <c r="U31" i="12"/>
  <c r="P31" i="12"/>
  <c r="X31" i="12" s="1"/>
  <c r="U30" i="12"/>
  <c r="V30" i="12" s="1"/>
  <c r="P30" i="12"/>
  <c r="V29" i="12"/>
  <c r="U29" i="12"/>
  <c r="P29" i="12"/>
  <c r="X29" i="12" s="1"/>
  <c r="U28" i="12"/>
  <c r="V28" i="12" s="1"/>
  <c r="P28" i="12"/>
  <c r="V27" i="12"/>
  <c r="U27" i="12"/>
  <c r="P27" i="12"/>
  <c r="X27" i="12" s="1"/>
  <c r="U26" i="12"/>
  <c r="V26" i="12" s="1"/>
  <c r="P26" i="12"/>
  <c r="V25" i="12"/>
  <c r="U25" i="12"/>
  <c r="P25" i="12"/>
  <c r="X25" i="12" s="1"/>
  <c r="U24" i="12"/>
  <c r="V24" i="12" s="1"/>
  <c r="P24" i="12"/>
  <c r="V23" i="12"/>
  <c r="U23" i="12"/>
  <c r="P23" i="12"/>
  <c r="X23" i="12" s="1"/>
  <c r="U22" i="12"/>
  <c r="V22" i="12" s="1"/>
  <c r="P22" i="12"/>
  <c r="V21" i="12"/>
  <c r="U21" i="12"/>
  <c r="P21" i="12"/>
  <c r="X21" i="12" s="1"/>
  <c r="U20" i="12"/>
  <c r="V20" i="12" s="1"/>
  <c r="P20" i="12"/>
  <c r="V19" i="12"/>
  <c r="U19" i="12"/>
  <c r="P19" i="12"/>
  <c r="X19" i="12" s="1"/>
  <c r="U18" i="12"/>
  <c r="V18" i="12" s="1"/>
  <c r="P18" i="12"/>
  <c r="V17" i="12"/>
  <c r="U17" i="12"/>
  <c r="P17" i="12"/>
  <c r="X17" i="12" s="1"/>
  <c r="U16" i="12"/>
  <c r="V16" i="12" s="1"/>
  <c r="P16" i="12"/>
  <c r="V15" i="12"/>
  <c r="U15" i="12"/>
  <c r="P15" i="12"/>
  <c r="X15" i="12" s="1"/>
  <c r="U14" i="12"/>
  <c r="V14" i="12" s="1"/>
  <c r="P14" i="12"/>
  <c r="V13" i="12"/>
  <c r="U13" i="12"/>
  <c r="P13" i="12"/>
  <c r="X13" i="12" s="1"/>
  <c r="U12" i="12"/>
  <c r="V12" i="12" s="1"/>
  <c r="P12" i="12"/>
  <c r="V11" i="12"/>
  <c r="U11" i="12"/>
  <c r="P11" i="12"/>
  <c r="X11" i="12" s="1"/>
  <c r="U10" i="12"/>
  <c r="V10" i="12" s="1"/>
  <c r="P10" i="12"/>
  <c r="V9" i="12"/>
  <c r="U9" i="12"/>
  <c r="P9" i="12"/>
  <c r="X9" i="12" s="1"/>
  <c r="U8" i="12"/>
  <c r="V8" i="12" s="1"/>
  <c r="P8" i="12"/>
  <c r="V7" i="12"/>
  <c r="U7" i="12"/>
  <c r="P7" i="12"/>
  <c r="X7" i="12" s="1"/>
  <c r="U6" i="12"/>
  <c r="V6" i="12" s="1"/>
  <c r="P6" i="12"/>
  <c r="V5" i="12"/>
  <c r="U5" i="12"/>
  <c r="P5" i="12"/>
  <c r="X5" i="12" s="1"/>
  <c r="U4" i="12"/>
  <c r="V39" i="12" s="1"/>
  <c r="P4" i="12"/>
  <c r="X4" i="12" s="1"/>
  <c r="U65" i="11"/>
  <c r="P65" i="11"/>
  <c r="X65" i="11" s="1"/>
  <c r="U63" i="11"/>
  <c r="V63" i="11" s="1"/>
  <c r="P63" i="11"/>
  <c r="X63" i="11" s="1"/>
  <c r="X62" i="11"/>
  <c r="U62" i="11"/>
  <c r="V62" i="11" s="1"/>
  <c r="P62" i="11"/>
  <c r="U61" i="11"/>
  <c r="V61" i="11" s="1"/>
  <c r="P61" i="11"/>
  <c r="X61" i="11" s="1"/>
  <c r="U60" i="11"/>
  <c r="V60" i="11" s="1"/>
  <c r="P60" i="11"/>
  <c r="X60" i="11" s="1"/>
  <c r="U59" i="11"/>
  <c r="V59" i="11" s="1"/>
  <c r="P59" i="11"/>
  <c r="X59" i="11" s="1"/>
  <c r="X58" i="11"/>
  <c r="U58" i="11"/>
  <c r="V58" i="11" s="1"/>
  <c r="P58" i="11"/>
  <c r="U57" i="11"/>
  <c r="V57" i="11" s="1"/>
  <c r="P57" i="11"/>
  <c r="X57" i="11" s="1"/>
  <c r="U56" i="11"/>
  <c r="V56" i="11" s="1"/>
  <c r="P56" i="11"/>
  <c r="X56" i="11" s="1"/>
  <c r="U55" i="11"/>
  <c r="V55" i="11" s="1"/>
  <c r="P55" i="11"/>
  <c r="X55" i="11" s="1"/>
  <c r="X54" i="11"/>
  <c r="U54" i="11"/>
  <c r="V54" i="11" s="1"/>
  <c r="P54" i="11"/>
  <c r="U53" i="11"/>
  <c r="V53" i="11" s="1"/>
  <c r="P53" i="11"/>
  <c r="X53" i="11" s="1"/>
  <c r="U52" i="11"/>
  <c r="V52" i="11" s="1"/>
  <c r="P52" i="11"/>
  <c r="X52" i="11" s="1"/>
  <c r="U51" i="11"/>
  <c r="V51" i="11" s="1"/>
  <c r="P51" i="11"/>
  <c r="X51" i="11" s="1"/>
  <c r="X50" i="11"/>
  <c r="U50" i="11"/>
  <c r="V50" i="11" s="1"/>
  <c r="P50" i="11"/>
  <c r="U49" i="11"/>
  <c r="V49" i="11" s="1"/>
  <c r="P49" i="11"/>
  <c r="X49" i="11" s="1"/>
  <c r="U48" i="11"/>
  <c r="V48" i="11" s="1"/>
  <c r="P48" i="11"/>
  <c r="X48" i="11" s="1"/>
  <c r="U47" i="11"/>
  <c r="V47" i="11" s="1"/>
  <c r="P47" i="11"/>
  <c r="X47" i="11" s="1"/>
  <c r="X46" i="11"/>
  <c r="U46" i="11"/>
  <c r="V46" i="11" s="1"/>
  <c r="P46" i="11"/>
  <c r="U45" i="11"/>
  <c r="V45" i="11" s="1"/>
  <c r="P45" i="11"/>
  <c r="X45" i="11" s="1"/>
  <c r="U44" i="11"/>
  <c r="V44" i="11" s="1"/>
  <c r="P44" i="11"/>
  <c r="X44" i="11" s="1"/>
  <c r="U43" i="11"/>
  <c r="V43" i="11" s="1"/>
  <c r="P43" i="11"/>
  <c r="X43" i="11" s="1"/>
  <c r="X42" i="11"/>
  <c r="U42" i="11"/>
  <c r="V42" i="11" s="1"/>
  <c r="P42" i="11"/>
  <c r="U41" i="11"/>
  <c r="V41" i="11" s="1"/>
  <c r="P41" i="11"/>
  <c r="X41" i="11" s="1"/>
  <c r="U40" i="11"/>
  <c r="V40" i="11" s="1"/>
  <c r="P40" i="11"/>
  <c r="X40" i="11" s="1"/>
  <c r="U39" i="11"/>
  <c r="V39" i="11" s="1"/>
  <c r="P39" i="11"/>
  <c r="X39" i="11" s="1"/>
  <c r="X38" i="11"/>
  <c r="U38" i="11"/>
  <c r="V38" i="11" s="1"/>
  <c r="P38" i="11"/>
  <c r="U37" i="11"/>
  <c r="V37" i="11" s="1"/>
  <c r="P37" i="11"/>
  <c r="X37" i="11" s="1"/>
  <c r="U36" i="11"/>
  <c r="V36" i="11" s="1"/>
  <c r="P36" i="11"/>
  <c r="X36" i="11" s="1"/>
  <c r="U35" i="11"/>
  <c r="V35" i="11" s="1"/>
  <c r="P35" i="11"/>
  <c r="X35" i="11" s="1"/>
  <c r="X34" i="11"/>
  <c r="U34" i="11"/>
  <c r="V34" i="11" s="1"/>
  <c r="P34" i="11"/>
  <c r="U33" i="11"/>
  <c r="V33" i="11" s="1"/>
  <c r="P33" i="11"/>
  <c r="X33" i="11" s="1"/>
  <c r="U32" i="11"/>
  <c r="V32" i="11" s="1"/>
  <c r="P32" i="11"/>
  <c r="X32" i="11" s="1"/>
  <c r="U31" i="11"/>
  <c r="V31" i="11" s="1"/>
  <c r="P31" i="11"/>
  <c r="X31" i="11" s="1"/>
  <c r="X30" i="11"/>
  <c r="U30" i="11"/>
  <c r="V30" i="11" s="1"/>
  <c r="P30" i="11"/>
  <c r="U29" i="11"/>
  <c r="V29" i="11" s="1"/>
  <c r="P29" i="11"/>
  <c r="X29" i="11" s="1"/>
  <c r="U28" i="11"/>
  <c r="V28" i="11" s="1"/>
  <c r="P28" i="11"/>
  <c r="X28" i="11" s="1"/>
  <c r="U27" i="11"/>
  <c r="V27" i="11" s="1"/>
  <c r="P27" i="11"/>
  <c r="X27" i="11" s="1"/>
  <c r="X26" i="11"/>
  <c r="U26" i="11"/>
  <c r="V26" i="11" s="1"/>
  <c r="P26" i="11"/>
  <c r="U25" i="11"/>
  <c r="V25" i="11" s="1"/>
  <c r="P25" i="11"/>
  <c r="X25" i="11" s="1"/>
  <c r="U24" i="11"/>
  <c r="V24" i="11" s="1"/>
  <c r="P24" i="11"/>
  <c r="X24" i="11" s="1"/>
  <c r="U23" i="11"/>
  <c r="V23" i="11" s="1"/>
  <c r="P23" i="11"/>
  <c r="X23" i="11" s="1"/>
  <c r="X22" i="11"/>
  <c r="U22" i="11"/>
  <c r="V22" i="11" s="1"/>
  <c r="P22" i="11"/>
  <c r="U21" i="11"/>
  <c r="V21" i="11" s="1"/>
  <c r="P21" i="11"/>
  <c r="X21" i="11" s="1"/>
  <c r="U20" i="11"/>
  <c r="V20" i="11" s="1"/>
  <c r="P20" i="11"/>
  <c r="X20" i="11" s="1"/>
  <c r="U19" i="11"/>
  <c r="V19" i="11" s="1"/>
  <c r="P19" i="11"/>
  <c r="X19" i="11" s="1"/>
  <c r="X18" i="11"/>
  <c r="U18" i="11"/>
  <c r="V18" i="11" s="1"/>
  <c r="P18" i="11"/>
  <c r="U17" i="11"/>
  <c r="V17" i="11" s="1"/>
  <c r="P17" i="11"/>
  <c r="X17" i="11" s="1"/>
  <c r="U16" i="11"/>
  <c r="V16" i="11" s="1"/>
  <c r="P16" i="11"/>
  <c r="X16" i="11" s="1"/>
  <c r="U15" i="11"/>
  <c r="V15" i="11" s="1"/>
  <c r="P15" i="11"/>
  <c r="X15" i="11" s="1"/>
  <c r="X14" i="11"/>
  <c r="U14" i="11"/>
  <c r="V14" i="11" s="1"/>
  <c r="P14" i="11"/>
  <c r="U13" i="11"/>
  <c r="V13" i="11" s="1"/>
  <c r="P13" i="11"/>
  <c r="X13" i="11" s="1"/>
  <c r="U12" i="11"/>
  <c r="V12" i="11" s="1"/>
  <c r="P12" i="11"/>
  <c r="X12" i="11" s="1"/>
  <c r="U11" i="11"/>
  <c r="V11" i="11" s="1"/>
  <c r="P11" i="11"/>
  <c r="X11" i="11" s="1"/>
  <c r="X10" i="11"/>
  <c r="U10" i="11"/>
  <c r="V10" i="11" s="1"/>
  <c r="P10" i="11"/>
  <c r="U9" i="11"/>
  <c r="V9" i="11" s="1"/>
  <c r="P9" i="11"/>
  <c r="X9" i="11" s="1"/>
  <c r="U8" i="11"/>
  <c r="V8" i="11" s="1"/>
  <c r="P8" i="11"/>
  <c r="X8" i="11" s="1"/>
  <c r="U7" i="11"/>
  <c r="V7" i="11" s="1"/>
  <c r="P7" i="11"/>
  <c r="X7" i="11" s="1"/>
  <c r="X6" i="11"/>
  <c r="U6" i="11"/>
  <c r="V6" i="11" s="1"/>
  <c r="P6" i="11"/>
  <c r="U5" i="11"/>
  <c r="V5" i="11" s="1"/>
  <c r="P5" i="11"/>
  <c r="X5" i="11" s="1"/>
  <c r="X4" i="11"/>
  <c r="U4" i="11"/>
  <c r="P4" i="11"/>
  <c r="X6" i="12" l="1"/>
  <c r="X10" i="12"/>
  <c r="X14" i="12"/>
  <c r="X18" i="12"/>
  <c r="X22" i="12"/>
  <c r="X26" i="12"/>
  <c r="X30" i="12"/>
  <c r="X34" i="12"/>
  <c r="X38" i="12"/>
  <c r="X41" i="12"/>
  <c r="X43" i="12"/>
  <c r="X45" i="12"/>
  <c r="X47" i="12"/>
  <c r="X49" i="12"/>
  <c r="X51" i="12"/>
  <c r="X53" i="12"/>
  <c r="X55" i="12"/>
  <c r="X57" i="12"/>
  <c r="X59" i="12"/>
  <c r="X61" i="12"/>
  <c r="X63" i="12"/>
  <c r="V41" i="12"/>
  <c r="V43" i="12"/>
  <c r="V45" i="12"/>
  <c r="V47" i="12"/>
  <c r="V49" i="12"/>
  <c r="V51" i="12"/>
  <c r="V53" i="12"/>
  <c r="V55" i="12"/>
  <c r="V57" i="12"/>
  <c r="V59" i="12"/>
  <c r="V61" i="12"/>
  <c r="V63" i="12"/>
  <c r="X8" i="12"/>
  <c r="X12" i="12"/>
  <c r="X16" i="12"/>
  <c r="X20" i="12"/>
  <c r="X24" i="12"/>
  <c r="X28" i="12"/>
  <c r="X32" i="12"/>
  <c r="X36" i="12"/>
  <c r="X40" i="12"/>
  <c r="X42" i="12"/>
  <c r="X44" i="12"/>
  <c r="X46" i="12"/>
  <c r="X48" i="12"/>
  <c r="X50" i="12"/>
  <c r="X52" i="12"/>
  <c r="X54" i="12"/>
  <c r="X56" i="12"/>
  <c r="X58" i="12"/>
  <c r="X60" i="12"/>
  <c r="X62" i="12"/>
  <c r="S64" i="8"/>
  <c r="P64" i="8"/>
  <c r="Q64" i="8" s="1"/>
  <c r="S63" i="8"/>
  <c r="Q63" i="8"/>
  <c r="P63" i="8"/>
  <c r="P62" i="8"/>
  <c r="S62" i="8" s="1"/>
  <c r="P61" i="8"/>
  <c r="S60" i="8"/>
  <c r="P60" i="8"/>
  <c r="Q60" i="8" s="1"/>
  <c r="S59" i="8"/>
  <c r="Q59" i="8"/>
  <c r="P59" i="8"/>
  <c r="P58" i="8"/>
  <c r="S58" i="8" s="1"/>
  <c r="P57" i="8"/>
  <c r="S56" i="8"/>
  <c r="P56" i="8"/>
  <c r="Q56" i="8" s="1"/>
  <c r="S55" i="8"/>
  <c r="Q55" i="8"/>
  <c r="P55" i="8"/>
  <c r="P54" i="8"/>
  <c r="S54" i="8" s="1"/>
  <c r="P53" i="8"/>
  <c r="S52" i="8"/>
  <c r="P52" i="8"/>
  <c r="Q52" i="8" s="1"/>
  <c r="S51" i="8"/>
  <c r="Q51" i="8"/>
  <c r="P51" i="8"/>
  <c r="P50" i="8"/>
  <c r="S50" i="8" s="1"/>
  <c r="P49" i="8"/>
  <c r="S48" i="8"/>
  <c r="P48" i="8"/>
  <c r="Q48" i="8" s="1"/>
  <c r="S47" i="8"/>
  <c r="Q47" i="8"/>
  <c r="P47" i="8"/>
  <c r="P46" i="8"/>
  <c r="S46" i="8" s="1"/>
  <c r="P45" i="8"/>
  <c r="S44" i="8"/>
  <c r="P44" i="8"/>
  <c r="Q44" i="8" s="1"/>
  <c r="S43" i="8"/>
  <c r="Q43" i="8"/>
  <c r="P43" i="8"/>
  <c r="P42" i="8"/>
  <c r="S42" i="8" s="1"/>
  <c r="P41" i="8"/>
  <c r="S40" i="8"/>
  <c r="P40" i="8"/>
  <c r="Q40" i="8" s="1"/>
  <c r="S39" i="8"/>
  <c r="Q39" i="8"/>
  <c r="P39" i="8"/>
  <c r="P38" i="8"/>
  <c r="S38" i="8" s="1"/>
  <c r="P37" i="8"/>
  <c r="S36" i="8"/>
  <c r="P36" i="8"/>
  <c r="Q36" i="8" s="1"/>
  <c r="S35" i="8"/>
  <c r="Q35" i="8"/>
  <c r="P35" i="8"/>
  <c r="P34" i="8"/>
  <c r="S34" i="8" s="1"/>
  <c r="P33" i="8"/>
  <c r="S32" i="8"/>
  <c r="P32" i="8"/>
  <c r="Q32" i="8" s="1"/>
  <c r="S31" i="8"/>
  <c r="Q31" i="8"/>
  <c r="P31" i="8"/>
  <c r="P30" i="8"/>
  <c r="S30" i="8" s="1"/>
  <c r="P29" i="8"/>
  <c r="S28" i="8"/>
  <c r="P28" i="8"/>
  <c r="Q28" i="8" s="1"/>
  <c r="S27" i="8"/>
  <c r="Q27" i="8"/>
  <c r="P27" i="8"/>
  <c r="P26" i="8"/>
  <c r="S26" i="8" s="1"/>
  <c r="P25" i="8"/>
  <c r="S24" i="8"/>
  <c r="P24" i="8"/>
  <c r="Q24" i="8" s="1"/>
  <c r="S23" i="8"/>
  <c r="Q23" i="8"/>
  <c r="P23" i="8"/>
  <c r="P22" i="8"/>
  <c r="S22" i="8" s="1"/>
  <c r="P21" i="8"/>
  <c r="S20" i="8"/>
  <c r="P20" i="8"/>
  <c r="Q20" i="8" s="1"/>
  <c r="S19" i="8"/>
  <c r="Q19" i="8"/>
  <c r="P19" i="8"/>
  <c r="P18" i="8"/>
  <c r="S18" i="8" s="1"/>
  <c r="P17" i="8"/>
  <c r="S16" i="8"/>
  <c r="P16" i="8"/>
  <c r="Q16" i="8" s="1"/>
  <c r="S15" i="8"/>
  <c r="Q15" i="8"/>
  <c r="P15" i="8"/>
  <c r="P14" i="8"/>
  <c r="S14" i="8" s="1"/>
  <c r="P13" i="8"/>
  <c r="S13" i="8" s="1"/>
  <c r="P12" i="8"/>
  <c r="Q12" i="8" s="1"/>
  <c r="S11" i="8"/>
  <c r="Q11" i="8"/>
  <c r="P11" i="8"/>
  <c r="S10" i="8"/>
  <c r="P10" i="8"/>
  <c r="Q10" i="8" s="1"/>
  <c r="P9" i="8"/>
  <c r="S9" i="8" s="1"/>
  <c r="P8" i="8"/>
  <c r="Q8" i="8" s="1"/>
  <c r="S7" i="8"/>
  <c r="Q7" i="8"/>
  <c r="P7" i="8"/>
  <c r="P6" i="8"/>
  <c r="Q6" i="8" s="1"/>
  <c r="P5" i="8"/>
  <c r="S5" i="8" s="1"/>
  <c r="S4" i="8"/>
  <c r="P4" i="8"/>
  <c r="P64" i="7"/>
  <c r="S64" i="7" s="1"/>
  <c r="P63" i="7"/>
  <c r="S63" i="7" s="1"/>
  <c r="S62" i="7"/>
  <c r="P62" i="7"/>
  <c r="S61" i="7"/>
  <c r="P61" i="7"/>
  <c r="P60" i="7"/>
  <c r="S60" i="7" s="1"/>
  <c r="P59" i="7"/>
  <c r="S59" i="7" s="1"/>
  <c r="S58" i="7"/>
  <c r="P58" i="7"/>
  <c r="S57" i="7"/>
  <c r="P57" i="7"/>
  <c r="P56" i="7"/>
  <c r="S56" i="7" s="1"/>
  <c r="P55" i="7"/>
  <c r="S55" i="7" s="1"/>
  <c r="S54" i="7"/>
  <c r="P54" i="7"/>
  <c r="S53" i="7"/>
  <c r="P53" i="7"/>
  <c r="P52" i="7"/>
  <c r="S52" i="7" s="1"/>
  <c r="P51" i="7"/>
  <c r="S51" i="7" s="1"/>
  <c r="S50" i="7"/>
  <c r="P50" i="7"/>
  <c r="S49" i="7"/>
  <c r="P49" i="7"/>
  <c r="P48" i="7"/>
  <c r="S48" i="7" s="1"/>
  <c r="P47" i="7"/>
  <c r="S47" i="7" s="1"/>
  <c r="S46" i="7"/>
  <c r="P46" i="7"/>
  <c r="S45" i="7"/>
  <c r="P45" i="7"/>
  <c r="P44" i="7"/>
  <c r="S44" i="7" s="1"/>
  <c r="P43" i="7"/>
  <c r="S43" i="7" s="1"/>
  <c r="S42" i="7"/>
  <c r="P42" i="7"/>
  <c r="S41" i="7"/>
  <c r="P41" i="7"/>
  <c r="P40" i="7"/>
  <c r="S40" i="7" s="1"/>
  <c r="P39" i="7"/>
  <c r="S39" i="7" s="1"/>
  <c r="S38" i="7"/>
  <c r="P38" i="7"/>
  <c r="S37" i="7"/>
  <c r="P37" i="7"/>
  <c r="P36" i="7"/>
  <c r="S36" i="7" s="1"/>
  <c r="P35" i="7"/>
  <c r="S35" i="7" s="1"/>
  <c r="S34" i="7"/>
  <c r="P34" i="7"/>
  <c r="S33" i="7"/>
  <c r="P33" i="7"/>
  <c r="P32" i="7"/>
  <c r="S32" i="7" s="1"/>
  <c r="P31" i="7"/>
  <c r="S31" i="7" s="1"/>
  <c r="S30" i="7"/>
  <c r="P30" i="7"/>
  <c r="S29" i="7"/>
  <c r="P29" i="7"/>
  <c r="P28" i="7"/>
  <c r="S28" i="7" s="1"/>
  <c r="P27" i="7"/>
  <c r="S27" i="7" s="1"/>
  <c r="S26" i="7"/>
  <c r="P26" i="7"/>
  <c r="S25" i="7"/>
  <c r="P25" i="7"/>
  <c r="P24" i="7"/>
  <c r="S24" i="7" s="1"/>
  <c r="P23" i="7"/>
  <c r="S23" i="7" s="1"/>
  <c r="S22" i="7"/>
  <c r="P22" i="7"/>
  <c r="S21" i="7"/>
  <c r="P21" i="7"/>
  <c r="P20" i="7"/>
  <c r="S20" i="7" s="1"/>
  <c r="P19" i="7"/>
  <c r="S19" i="7" s="1"/>
  <c r="S18" i="7"/>
  <c r="P18" i="7"/>
  <c r="S17" i="7"/>
  <c r="P17" i="7"/>
  <c r="P16" i="7"/>
  <c r="S16" i="7" s="1"/>
  <c r="P15" i="7"/>
  <c r="S15" i="7" s="1"/>
  <c r="S14" i="7"/>
  <c r="P14" i="7"/>
  <c r="S13" i="7"/>
  <c r="P13" i="7"/>
  <c r="P12" i="7"/>
  <c r="S12" i="7" s="1"/>
  <c r="P11" i="7"/>
  <c r="S11" i="7" s="1"/>
  <c r="S10" i="7"/>
  <c r="P10" i="7"/>
  <c r="S9" i="7"/>
  <c r="P9" i="7"/>
  <c r="P8" i="7"/>
  <c r="S8" i="7" s="1"/>
  <c r="P7" i="7"/>
  <c r="S7" i="7" s="1"/>
  <c r="S6" i="7"/>
  <c r="P6" i="7"/>
  <c r="S5" i="7"/>
  <c r="P5" i="7"/>
  <c r="P4" i="7"/>
  <c r="Q64" i="7" s="1"/>
  <c r="Q7" i="7" l="1"/>
  <c r="Q44" i="7"/>
  <c r="Q11" i="7"/>
  <c r="Q19" i="7"/>
  <c r="Q27" i="7"/>
  <c r="Q35" i="7"/>
  <c r="Q43" i="7"/>
  <c r="Q51" i="7"/>
  <c r="Q59" i="7"/>
  <c r="S6" i="8"/>
  <c r="Q5" i="7"/>
  <c r="Q10" i="7"/>
  <c r="Q13" i="7"/>
  <c r="Q18" i="7"/>
  <c r="Q21" i="7"/>
  <c r="Q26" i="7"/>
  <c r="Q29" i="7"/>
  <c r="Q34" i="7"/>
  <c r="Q37" i="7"/>
  <c r="Q42" i="7"/>
  <c r="Q45" i="7"/>
  <c r="Q50" i="7"/>
  <c r="Q53" i="7"/>
  <c r="Q58" i="7"/>
  <c r="Q61" i="7"/>
  <c r="Q5" i="8"/>
  <c r="S8" i="8"/>
  <c r="Q13" i="8"/>
  <c r="S17" i="8"/>
  <c r="Q17" i="8"/>
  <c r="S21" i="8"/>
  <c r="Q21" i="8"/>
  <c r="S25" i="8"/>
  <c r="Q25" i="8"/>
  <c r="S29" i="8"/>
  <c r="Q29" i="8"/>
  <c r="S33" i="8"/>
  <c r="Q33" i="8"/>
  <c r="S37" i="8"/>
  <c r="Q37" i="8"/>
  <c r="S41" i="8"/>
  <c r="Q41" i="8"/>
  <c r="S45" i="8"/>
  <c r="Q45" i="8"/>
  <c r="S49" i="8"/>
  <c r="Q49" i="8"/>
  <c r="S53" i="8"/>
  <c r="Q53" i="8"/>
  <c r="S57" i="8"/>
  <c r="Q57" i="8"/>
  <c r="S61" i="8"/>
  <c r="Q61" i="8"/>
  <c r="Q20" i="7"/>
  <c r="Q23" i="7"/>
  <c r="Q36" i="7"/>
  <c r="Q39" i="7"/>
  <c r="Q52" i="7"/>
  <c r="Q55" i="7"/>
  <c r="Q63" i="7"/>
  <c r="Q28" i="7"/>
  <c r="Q31" i="7"/>
  <c r="Q60" i="7"/>
  <c r="S4" i="7"/>
  <c r="Q6" i="7"/>
  <c r="Q9" i="7"/>
  <c r="Q14" i="7"/>
  <c r="Q17" i="7"/>
  <c r="Q22" i="7"/>
  <c r="Q25" i="7"/>
  <c r="Q30" i="7"/>
  <c r="Q33" i="7"/>
  <c r="Q38" i="7"/>
  <c r="Q41" i="7"/>
  <c r="Q46" i="7"/>
  <c r="Q49" i="7"/>
  <c r="Q54" i="7"/>
  <c r="Q57" i="7"/>
  <c r="Q62" i="7"/>
  <c r="Q9" i="8"/>
  <c r="S12" i="8"/>
  <c r="Q14" i="8"/>
  <c r="Q18" i="8"/>
  <c r="Q22" i="8"/>
  <c r="Q26" i="8"/>
  <c r="Q30" i="8"/>
  <c r="Q34" i="8"/>
  <c r="Q38" i="8"/>
  <c r="Q42" i="8"/>
  <c r="Q46" i="8"/>
  <c r="Q50" i="8"/>
  <c r="Q54" i="8"/>
  <c r="Q58" i="8"/>
  <c r="Q62" i="8"/>
  <c r="Q12" i="7"/>
  <c r="Q15" i="7"/>
  <c r="Q47" i="7"/>
  <c r="Q8" i="7"/>
  <c r="Q16" i="7"/>
  <c r="Q24" i="7"/>
  <c r="Q32" i="7"/>
  <c r="Q40" i="7"/>
  <c r="Q48" i="7"/>
  <c r="Q56" i="7"/>
  <c r="M64" i="4"/>
  <c r="M63" i="4"/>
  <c r="M62" i="4"/>
  <c r="M61" i="4"/>
  <c r="M60" i="4"/>
  <c r="M59" i="4"/>
  <c r="M58" i="4"/>
  <c r="M57" i="4"/>
  <c r="M56" i="4"/>
  <c r="M55" i="4"/>
  <c r="M54" i="4"/>
  <c r="M53" i="4"/>
  <c r="M52" i="4"/>
  <c r="M51" i="4"/>
  <c r="M50" i="4"/>
  <c r="M49" i="4"/>
  <c r="M48" i="4"/>
  <c r="M47" i="4"/>
  <c r="M46" i="4"/>
  <c r="M45" i="4"/>
  <c r="M44" i="4"/>
  <c r="M43" i="4"/>
  <c r="M42" i="4"/>
  <c r="M41" i="4"/>
  <c r="M40" i="4"/>
  <c r="M39" i="4"/>
  <c r="M38" i="4"/>
  <c r="M37" i="4"/>
  <c r="M36" i="4"/>
  <c r="M35" i="4"/>
  <c r="M34" i="4"/>
  <c r="M33" i="4"/>
  <c r="M32" i="4"/>
  <c r="M31" i="4"/>
  <c r="M30" i="4"/>
  <c r="M29" i="4"/>
  <c r="M28" i="4"/>
  <c r="M27" i="4"/>
  <c r="M26" i="4"/>
  <c r="M25" i="4"/>
  <c r="M24" i="4"/>
  <c r="M23" i="4"/>
  <c r="M22" i="4"/>
  <c r="M21" i="4"/>
  <c r="M20" i="4"/>
  <c r="M19" i="4"/>
  <c r="M18" i="4"/>
  <c r="M17" i="4"/>
  <c r="M16" i="4"/>
  <c r="M15" i="4"/>
  <c r="M14" i="4"/>
  <c r="M13" i="4"/>
  <c r="M12" i="4"/>
  <c r="M11" i="4"/>
  <c r="M10" i="4"/>
  <c r="M9" i="4"/>
  <c r="M8" i="4"/>
  <c r="M7" i="4"/>
  <c r="M6" i="4"/>
  <c r="M5" i="4"/>
  <c r="M4" i="4"/>
</calcChain>
</file>

<file path=xl/sharedStrings.xml><?xml version="1.0" encoding="utf-8"?>
<sst xmlns="http://schemas.openxmlformats.org/spreadsheetml/2006/main" count="8174" uniqueCount="727">
  <si>
    <t>序号</t>
    <phoneticPr fontId="4" type="noConversion"/>
  </si>
  <si>
    <t>报名者</t>
  </si>
  <si>
    <t>车数</t>
    <phoneticPr fontId="2" type="noConversion"/>
  </si>
  <si>
    <t>报名人</t>
    <phoneticPr fontId="2" type="noConversion"/>
  </si>
  <si>
    <t>1</t>
    <phoneticPr fontId="2" type="noConversion"/>
  </si>
  <si>
    <t>三星越野汽车俱乐部车队</t>
  </si>
  <si>
    <t>罗金秀</t>
    <phoneticPr fontId="2" type="noConversion"/>
  </si>
  <si>
    <t>2</t>
  </si>
  <si>
    <t>云南珠江源车队</t>
  </si>
  <si>
    <t>付昕明</t>
    <phoneticPr fontId="2" type="noConversion"/>
  </si>
  <si>
    <t>3</t>
  </si>
  <si>
    <t>支生健康高速越野赛车队</t>
  </si>
  <si>
    <t>李培源</t>
    <phoneticPr fontId="2" type="noConversion"/>
  </si>
  <si>
    <t>4</t>
  </si>
  <si>
    <t>哈弗车队</t>
  </si>
  <si>
    <t>王超</t>
    <phoneticPr fontId="2" type="noConversion"/>
  </si>
  <si>
    <t>5</t>
  </si>
  <si>
    <t>力伴电池车队</t>
  </si>
  <si>
    <t>郑萍</t>
    <phoneticPr fontId="2" type="noConversion"/>
  </si>
  <si>
    <t>6</t>
  </si>
  <si>
    <t>铜都车队</t>
  </si>
  <si>
    <t>段生伟</t>
    <phoneticPr fontId="2" type="noConversion"/>
  </si>
  <si>
    <t>7</t>
  </si>
  <si>
    <t>油酷特越野车队</t>
  </si>
  <si>
    <t>孙旭辉</t>
    <phoneticPr fontId="2" type="noConversion"/>
  </si>
  <si>
    <t>8</t>
  </si>
  <si>
    <t>昆明市东川区东川泥石流汽车运动俱乐部</t>
  </si>
  <si>
    <t>陈词东</t>
    <phoneticPr fontId="2" type="noConversion"/>
  </si>
  <si>
    <t>9</t>
  </si>
  <si>
    <t>湖南湘军赛车运动俱乐部</t>
  </si>
  <si>
    <t>曾锐</t>
    <phoneticPr fontId="2" type="noConversion"/>
  </si>
  <si>
    <t>10</t>
  </si>
  <si>
    <t>云南高原红赛车俱乐部</t>
  </si>
  <si>
    <t>朱锐锋</t>
    <phoneticPr fontId="2" type="noConversion"/>
  </si>
  <si>
    <t>11</t>
  </si>
  <si>
    <t>云南永达汽车运动俱乐部</t>
  </si>
  <si>
    <t>李剑</t>
    <phoneticPr fontId="2" type="noConversion"/>
  </si>
  <si>
    <t>12</t>
  </si>
  <si>
    <t>东川金水汽车运动俱乐部</t>
  </si>
  <si>
    <t>毛煜坤</t>
    <phoneticPr fontId="2" type="noConversion"/>
  </si>
  <si>
    <t>13</t>
  </si>
  <si>
    <t>荔枝红越野车俱乐部</t>
  </si>
  <si>
    <t>陈松佳</t>
    <phoneticPr fontId="2" type="noConversion"/>
  </si>
  <si>
    <t>14</t>
  </si>
  <si>
    <t>腾翔车队</t>
  </si>
  <si>
    <t>蒋和武</t>
    <phoneticPr fontId="2" type="noConversion"/>
  </si>
  <si>
    <t>15</t>
  </si>
  <si>
    <t>天界车队</t>
  </si>
  <si>
    <t>许媛姗</t>
    <phoneticPr fontId="2" type="noConversion"/>
  </si>
  <si>
    <t>16</t>
  </si>
  <si>
    <t>付荣</t>
    <phoneticPr fontId="2" type="noConversion"/>
  </si>
  <si>
    <t>17</t>
  </si>
  <si>
    <t>宁波三江车队</t>
    <phoneticPr fontId="2" type="noConversion"/>
  </si>
  <si>
    <t>郑孟军</t>
    <phoneticPr fontId="2" type="noConversion"/>
  </si>
  <si>
    <t>18</t>
  </si>
  <si>
    <t>张任飞</t>
    <phoneticPr fontId="2" type="noConversion"/>
  </si>
  <si>
    <t>19</t>
  </si>
  <si>
    <t>湖南宜章鑫园车队</t>
    <phoneticPr fontId="2" type="noConversion"/>
  </si>
  <si>
    <t>欧阳慰</t>
    <phoneticPr fontId="2" type="noConversion"/>
  </si>
  <si>
    <t>20</t>
  </si>
  <si>
    <t>广东湛江纵横大地俱乐部</t>
    <phoneticPr fontId="4" type="noConversion"/>
  </si>
  <si>
    <t>钟放</t>
    <phoneticPr fontId="2" type="noConversion"/>
  </si>
  <si>
    <t>21</t>
  </si>
  <si>
    <t>卢绍荣</t>
    <phoneticPr fontId="2" type="noConversion"/>
  </si>
  <si>
    <t>22</t>
  </si>
  <si>
    <t>四川驼峰车队</t>
    <phoneticPr fontId="2" type="noConversion"/>
  </si>
  <si>
    <t>唐德峻</t>
    <phoneticPr fontId="2" type="noConversion"/>
  </si>
  <si>
    <t>23</t>
  </si>
  <si>
    <t>舒凌伟</t>
    <phoneticPr fontId="2" type="noConversion"/>
  </si>
  <si>
    <t>2014“中国体育彩票杯”全国汽车越野系列赛东川分站赛 参赛资格表</t>
    <phoneticPr fontId="4" type="noConversion"/>
  </si>
  <si>
    <t>顺序</t>
    <phoneticPr fontId="4" type="noConversion"/>
  </si>
  <si>
    <t>车号</t>
    <phoneticPr fontId="4" type="noConversion"/>
  </si>
  <si>
    <t>车手</t>
    <phoneticPr fontId="4" type="noConversion"/>
  </si>
  <si>
    <t>领航</t>
    <phoneticPr fontId="4" type="noConversion"/>
  </si>
  <si>
    <t>俱乐部</t>
    <phoneticPr fontId="4" type="noConversion"/>
  </si>
  <si>
    <t>厂牌</t>
    <phoneticPr fontId="4" type="noConversion"/>
  </si>
  <si>
    <t>型号</t>
    <phoneticPr fontId="4" type="noConversion"/>
  </si>
  <si>
    <t>组别</t>
    <phoneticPr fontId="4" type="noConversion"/>
  </si>
  <si>
    <t>俱乐部杯</t>
    <phoneticPr fontId="4" type="noConversion"/>
  </si>
  <si>
    <t>厂商队杯</t>
    <phoneticPr fontId="4" type="noConversion"/>
  </si>
  <si>
    <t>刘  昆</t>
  </si>
  <si>
    <t>廖  岷</t>
  </si>
  <si>
    <t>广州云豹</t>
  </si>
  <si>
    <t>D2030</t>
  </si>
  <si>
    <t>T1.1</t>
  </si>
  <si>
    <t>C</t>
  </si>
  <si>
    <t>韩  魏</t>
  </si>
  <si>
    <t>童震荣</t>
  </si>
  <si>
    <t>尼桑</t>
  </si>
  <si>
    <t>Y61</t>
  </si>
  <si>
    <t>陆学斌</t>
  </si>
  <si>
    <t xml:space="preserve"> 胡绍文 </t>
  </si>
  <si>
    <t>H5</t>
  </si>
  <si>
    <t>T1.2</t>
  </si>
  <si>
    <t>马  淼</t>
  </si>
  <si>
    <t>何永生</t>
  </si>
  <si>
    <t>Y60</t>
  </si>
  <si>
    <t>戚永华</t>
  </si>
  <si>
    <t>赵彦兵</t>
  </si>
  <si>
    <t>水天温泉云南永达车队</t>
    <phoneticPr fontId="4" type="noConversion"/>
  </si>
  <si>
    <t>三菱</t>
  </si>
  <si>
    <t>V68</t>
  </si>
  <si>
    <t>刘海浪</t>
  </si>
  <si>
    <t>孟  斌</t>
  </si>
  <si>
    <t>途乐</t>
  </si>
  <si>
    <t>石  鹏</t>
  </si>
  <si>
    <t>王玺雨</t>
  </si>
  <si>
    <t>史永华</t>
  </si>
  <si>
    <t>张欢歌</t>
  </si>
  <si>
    <t>V55</t>
  </si>
  <si>
    <t>邝  磊</t>
  </si>
  <si>
    <t>郑云坤</t>
  </si>
  <si>
    <t>郑孟军</t>
  </si>
  <si>
    <t>任旭国</t>
  </si>
  <si>
    <t>宁波三江车队</t>
  </si>
  <si>
    <t>沈伟健</t>
  </si>
  <si>
    <t>刘红武</t>
  </si>
  <si>
    <t>乔  旭</t>
  </si>
  <si>
    <t>刘雪原</t>
  </si>
  <si>
    <t>乔晓华</t>
  </si>
  <si>
    <t>王朝辉</t>
  </si>
  <si>
    <t>沈有江</t>
  </si>
  <si>
    <t>张家和</t>
  </si>
  <si>
    <t>丰田</t>
  </si>
  <si>
    <t>KZJ90</t>
  </si>
  <si>
    <t>汪  海</t>
  </si>
  <si>
    <t>龙茂伟</t>
  </si>
  <si>
    <t>周国标</t>
  </si>
  <si>
    <t>杨仁海</t>
  </si>
  <si>
    <t>余文昌</t>
  </si>
  <si>
    <t>董津成</t>
  </si>
  <si>
    <t>V25</t>
  </si>
  <si>
    <t>苏国云</t>
  </si>
  <si>
    <t>何志华</t>
  </si>
  <si>
    <t>胡  斌</t>
  </si>
  <si>
    <t>杨  涛</t>
  </si>
  <si>
    <t>黄仕东</t>
  </si>
  <si>
    <t>杨剑金</t>
  </si>
  <si>
    <t>洪兴刚</t>
  </si>
  <si>
    <t>庞学顺</t>
  </si>
  <si>
    <t>V78</t>
  </si>
  <si>
    <t>孙旭辉</t>
  </si>
  <si>
    <t>黄  凯</t>
  </si>
  <si>
    <t>马世华</t>
  </si>
  <si>
    <t>余  秋</t>
  </si>
  <si>
    <t>苏建光</t>
  </si>
  <si>
    <t>唐杉杉（女）</t>
  </si>
  <si>
    <t>北京吉普</t>
  </si>
  <si>
    <t>战旗</t>
  </si>
  <si>
    <t>邓力山</t>
  </si>
  <si>
    <t>宋  文</t>
  </si>
  <si>
    <t>江耀桓</t>
  </si>
  <si>
    <t>袁国杰</t>
  </si>
  <si>
    <t>广东湛江纵横大地俱乐部</t>
  </si>
  <si>
    <t>马遵明</t>
  </si>
  <si>
    <t>马兴林</t>
  </si>
  <si>
    <t>普拉多</t>
  </si>
  <si>
    <t>王立涛</t>
  </si>
  <si>
    <t>王海斌</t>
  </si>
  <si>
    <t>郑小钟</t>
  </si>
  <si>
    <t>潘碎周</t>
  </si>
  <si>
    <t>植伟彬</t>
  </si>
  <si>
    <t>梁  权</t>
  </si>
  <si>
    <t>日产</t>
  </si>
  <si>
    <t>陈浩云</t>
  </si>
  <si>
    <t>周伟彬</t>
  </si>
  <si>
    <t>杨子骏</t>
  </si>
  <si>
    <t>郑  直</t>
  </si>
  <si>
    <t>李  剑</t>
  </si>
  <si>
    <t>杨亚松</t>
  </si>
  <si>
    <t>李  旭</t>
  </si>
  <si>
    <t>尹  晋</t>
  </si>
  <si>
    <t>郭  淼</t>
  </si>
  <si>
    <t>刘梓昱</t>
  </si>
  <si>
    <t>KB8</t>
  </si>
  <si>
    <t>段克波</t>
  </si>
  <si>
    <t>李慧红</t>
  </si>
  <si>
    <t>马守礼</t>
  </si>
  <si>
    <t>马守军</t>
  </si>
  <si>
    <t>张峰玮</t>
  </si>
  <si>
    <t>曹  俊</t>
  </si>
  <si>
    <t>张富东</t>
  </si>
  <si>
    <t>杨  胜</t>
  </si>
  <si>
    <t>陈松佳</t>
  </si>
  <si>
    <t>谭天宝</t>
  </si>
  <si>
    <t>lc77</t>
  </si>
  <si>
    <t>胡  波</t>
  </si>
  <si>
    <t>黄志峰</t>
  </si>
  <si>
    <t>钟  磊*</t>
    <phoneticPr fontId="4" type="noConversion"/>
  </si>
  <si>
    <t>张凡力</t>
  </si>
  <si>
    <t>V87</t>
  </si>
  <si>
    <t>胡顺新</t>
  </si>
  <si>
    <t>胡官瑞</t>
  </si>
  <si>
    <t>万瑞兵</t>
  </si>
  <si>
    <t>张  进</t>
  </si>
  <si>
    <t>邓  超</t>
  </si>
  <si>
    <t>寸  柯</t>
  </si>
  <si>
    <t>张  义</t>
  </si>
  <si>
    <t xml:space="preserve"> 周  兵 </t>
  </si>
  <si>
    <t>日产途乐</t>
  </si>
  <si>
    <t>李鹏程</t>
  </si>
  <si>
    <t>付  荣</t>
  </si>
  <si>
    <t>钢管</t>
  </si>
  <si>
    <t>连吴滨</t>
  </si>
  <si>
    <t>梁鸿敏</t>
  </si>
  <si>
    <t>郑州日产</t>
  </si>
  <si>
    <t>D22</t>
  </si>
  <si>
    <t>张任飞</t>
  </si>
  <si>
    <t>黄一尘</t>
  </si>
  <si>
    <t>廖泽亚</t>
  </si>
  <si>
    <t>朱树维</t>
  </si>
  <si>
    <t>杨  军</t>
  </si>
  <si>
    <t>吕文毕</t>
  </si>
  <si>
    <t>廖泽翌</t>
  </si>
  <si>
    <t>包广荣</t>
  </si>
  <si>
    <t>欧阳慰</t>
  </si>
  <si>
    <t>刘小武</t>
  </si>
  <si>
    <t>湖南宜章鑫园车队</t>
  </si>
  <si>
    <t>云豹</t>
  </si>
  <si>
    <t>卢绍荣</t>
  </si>
  <si>
    <t>温正良</t>
  </si>
  <si>
    <t>唐德峻</t>
  </si>
  <si>
    <t>张可玖</t>
  </si>
  <si>
    <t>四川驼峰车队</t>
  </si>
  <si>
    <t>吴文莉（女）</t>
  </si>
  <si>
    <t>潘宏（女）</t>
  </si>
  <si>
    <t>舒凌伟</t>
  </si>
  <si>
    <t>李玉东</t>
  </si>
  <si>
    <t>长城</t>
  </si>
  <si>
    <t>哈弗</t>
  </si>
  <si>
    <t>李红伟</t>
  </si>
  <si>
    <t>杨  磊</t>
  </si>
  <si>
    <t>五十铃</t>
  </si>
  <si>
    <t>铁金刚</t>
  </si>
  <si>
    <t>赵才涛*</t>
    <phoneticPr fontId="4" type="noConversion"/>
  </si>
  <si>
    <t>刘宇</t>
  </si>
  <si>
    <t>庄国平</t>
  </si>
  <si>
    <t>李培源</t>
  </si>
  <si>
    <t>付昕明*</t>
    <phoneticPr fontId="4" type="noConversion"/>
  </si>
  <si>
    <t>解  亮</t>
  </si>
  <si>
    <t>注：带*的车组待车检。带#的车组超宽。C为俱乐部杯，M为厂商队杯。</t>
    <phoneticPr fontId="4" type="noConversion"/>
  </si>
  <si>
    <t>参赛资格表公布半小时后不再接受任何对参赛车组成员和参赛车辆资格的异议。</t>
    <phoneticPr fontId="4" type="noConversion"/>
  </si>
  <si>
    <t>赛事仲裁：</t>
    <phoneticPr fontId="4" type="noConversion"/>
  </si>
  <si>
    <t>2014“中国体育彩票杯”全国汽车越野系列赛东川分站赛 仪式发车及超级赛段发车表</t>
    <phoneticPr fontId="4" type="noConversion"/>
  </si>
  <si>
    <t>车号</t>
    <phoneticPr fontId="4" type="noConversion"/>
  </si>
  <si>
    <t>车 手</t>
    <phoneticPr fontId="4" type="noConversion"/>
  </si>
  <si>
    <t>领 航</t>
    <phoneticPr fontId="4" type="noConversion"/>
  </si>
  <si>
    <t>俱乐部</t>
    <phoneticPr fontId="4" type="noConversion"/>
  </si>
  <si>
    <t>厂牌</t>
  </si>
  <si>
    <t>型号</t>
    <phoneticPr fontId="4" type="noConversion"/>
  </si>
  <si>
    <t>组别</t>
    <phoneticPr fontId="4" type="noConversion"/>
  </si>
  <si>
    <t>俱乐
部杯</t>
    <phoneticPr fontId="4" type="noConversion"/>
  </si>
  <si>
    <t>厂商队杯</t>
    <phoneticPr fontId="4" type="noConversion"/>
  </si>
  <si>
    <t>发车位</t>
    <phoneticPr fontId="4" type="noConversion"/>
  </si>
  <si>
    <t>TC1
报到时间</t>
    <phoneticPr fontId="4" type="noConversion"/>
  </si>
  <si>
    <t>水天温泉云南永达车队</t>
  </si>
  <si>
    <t>昆明市东川区东川泥石流汽车运动俱乐部</t>
    <phoneticPr fontId="4" type="noConversion"/>
  </si>
  <si>
    <t>钟  磊</t>
  </si>
  <si>
    <t>赵才涛</t>
  </si>
  <si>
    <t>付昕明</t>
  </si>
  <si>
    <t>注：所有赛车应在8：30按照发车顺序到TCO集结。</t>
    <phoneticPr fontId="4" type="noConversion"/>
  </si>
  <si>
    <t>车队名单</t>
    <phoneticPr fontId="2" type="noConversion"/>
  </si>
  <si>
    <t>哈弗车队</t>
    <phoneticPr fontId="2" type="noConversion"/>
  </si>
  <si>
    <t>哈弗</t>
    <phoneticPr fontId="2" type="noConversion"/>
  </si>
  <si>
    <t>哈弗车队</t>
    <phoneticPr fontId="2" type="noConversion"/>
  </si>
  <si>
    <t>昭通市鸿泰赛车队</t>
  </si>
  <si>
    <t>2014“中国体育彩票杯”全国汽车越野系列赛东川分站赛</t>
    <phoneticPr fontId="4" type="noConversion"/>
  </si>
  <si>
    <t xml:space="preserve">超级赛段非正式成绩表 </t>
    <phoneticPr fontId="4" type="noConversion"/>
  </si>
  <si>
    <t>最快时间加5分钟</t>
    <phoneticPr fontId="4" type="noConversion"/>
  </si>
  <si>
    <t>车号</t>
    <phoneticPr fontId="4" type="noConversion"/>
  </si>
  <si>
    <t>车手</t>
    <phoneticPr fontId="4" type="noConversion"/>
  </si>
  <si>
    <t>领航</t>
  </si>
  <si>
    <t>俱乐部</t>
    <phoneticPr fontId="4" type="noConversion"/>
  </si>
  <si>
    <t>厂牌</t>
    <phoneticPr fontId="4" type="noConversion"/>
  </si>
  <si>
    <t>车型</t>
  </si>
  <si>
    <t>组别</t>
    <phoneticPr fontId="4" type="noConversion"/>
  </si>
  <si>
    <t>俱乐部杯</t>
    <phoneticPr fontId="4" type="noConversion"/>
  </si>
  <si>
    <t>厂商队杯</t>
    <phoneticPr fontId="4" type="noConversion"/>
  </si>
  <si>
    <t>超级赛段用时</t>
    <phoneticPr fontId="4" type="noConversion"/>
  </si>
  <si>
    <t>罚时</t>
    <phoneticPr fontId="4" type="noConversion"/>
  </si>
  <si>
    <t>超级赛段排名</t>
    <phoneticPr fontId="4" type="noConversion"/>
  </si>
  <si>
    <t>2014年开始改为0.1秒后数字四舍五入到秒</t>
    <phoneticPr fontId="4" type="noConversion"/>
  </si>
  <si>
    <t>2014“中国体育彩票杯”全国汽车越野系列赛东川分站赛 TC1C发车表</t>
    <phoneticPr fontId="4" type="noConversion"/>
  </si>
  <si>
    <t>车号</t>
    <phoneticPr fontId="4" type="noConversion"/>
  </si>
  <si>
    <t>领 航</t>
    <phoneticPr fontId="4" type="noConversion"/>
  </si>
  <si>
    <t>厂商
队杯</t>
    <phoneticPr fontId="4" type="noConversion"/>
  </si>
  <si>
    <t>发车位</t>
    <phoneticPr fontId="4" type="noConversion"/>
  </si>
  <si>
    <t>TC1C
发车时间</t>
    <phoneticPr fontId="4" type="noConversion"/>
  </si>
  <si>
    <t>2014“中国体育彩票杯”全国汽车越野系列赛东川分站赛 TC5C发车表</t>
    <phoneticPr fontId="4" type="noConversion"/>
  </si>
  <si>
    <t>车 手</t>
    <phoneticPr fontId="4" type="noConversion"/>
  </si>
  <si>
    <t>俱乐部</t>
    <phoneticPr fontId="4" type="noConversion"/>
  </si>
  <si>
    <t>型号</t>
    <phoneticPr fontId="4" type="noConversion"/>
  </si>
  <si>
    <t>组别</t>
    <phoneticPr fontId="4" type="noConversion"/>
  </si>
  <si>
    <t>俱乐
部杯</t>
    <phoneticPr fontId="4" type="noConversion"/>
  </si>
  <si>
    <t>厂商
队杯</t>
    <phoneticPr fontId="4" type="noConversion"/>
  </si>
  <si>
    <t>发车位</t>
    <phoneticPr fontId="4" type="noConversion"/>
  </si>
  <si>
    <t>TC5C
发车时间</t>
    <phoneticPr fontId="4" type="noConversion"/>
  </si>
  <si>
    <t>HAVAL</t>
  </si>
  <si>
    <t>赛事主管：</t>
    <phoneticPr fontId="4" type="noConversion"/>
  </si>
  <si>
    <t>阶段2非正式成绩表</t>
    <phoneticPr fontId="4" type="noConversion"/>
  </si>
  <si>
    <t>罚时表</t>
    <phoneticPr fontId="4" type="noConversion"/>
  </si>
  <si>
    <t>厂牌</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</si>
  <si>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</si>
  <si>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</si>
  <si>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</si>
  <si>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</si>
  <si>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</si>
  <si>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</si>
  <si>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</si>
  <si>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</si>
  <si>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</si>
  <si>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</si>
  <si>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</si>
  <si>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</si>
  <si>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</si>
  <si>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ss2罚时原因</t>
    <phoneticPr fontId="4" type="noConversion"/>
  </si>
  <si>
    <t>ss3罚时原因</t>
    <phoneticPr fontId="4" type="noConversion"/>
  </si>
  <si>
    <t>00:02:58</t>
  </si>
  <si>
    <t>HAVAL</t>
    <phoneticPr fontId="4" type="noConversion"/>
  </si>
  <si>
    <t>00:02:41</t>
  </si>
  <si>
    <t>00:02:40</t>
  </si>
  <si>
    <t>昭通市鸿泰赛车队</t>
    <phoneticPr fontId="4" type="noConversion"/>
  </si>
  <si>
    <t>00:02:50</t>
  </si>
  <si>
    <t>00:02:35</t>
  </si>
  <si>
    <t>00:02:37</t>
  </si>
  <si>
    <t>HAVAL</t>
    <phoneticPr fontId="4" type="noConversion"/>
  </si>
  <si>
    <t>00:02:36</t>
  </si>
  <si>
    <t>00:02:39</t>
  </si>
  <si>
    <t>00:02:34</t>
  </si>
  <si>
    <t>00:02:43</t>
  </si>
  <si>
    <t>00:02:46</t>
  </si>
  <si>
    <t>00:02:44</t>
  </si>
  <si>
    <t>00:02:48</t>
  </si>
  <si>
    <t>00:07:34</t>
  </si>
  <si>
    <t>发车抢跑</t>
    <phoneticPr fontId="4" type="noConversion"/>
  </si>
  <si>
    <t>00:02:53</t>
  </si>
  <si>
    <t>00:02:49</t>
  </si>
  <si>
    <t>00:02:51</t>
  </si>
  <si>
    <t>00:02:54</t>
  </si>
  <si>
    <t>00:02:47</t>
  </si>
  <si>
    <t>00:03:04</t>
  </si>
  <si>
    <t>00:03:01</t>
  </si>
  <si>
    <t>00:04:37</t>
  </si>
  <si>
    <t>00:02:52</t>
  </si>
  <si>
    <t>00:03:07</t>
  </si>
  <si>
    <t>00:02:57</t>
  </si>
  <si>
    <t>00:03:13</t>
  </si>
  <si>
    <t>00:03:11</t>
  </si>
  <si>
    <t>00:03:19</t>
  </si>
  <si>
    <t>刘玉东</t>
    <phoneticPr fontId="4" type="noConversion"/>
  </si>
  <si>
    <t>00:03:12</t>
  </si>
  <si>
    <t>00:02:56</t>
  </si>
  <si>
    <t>00:03:33</t>
  </si>
  <si>
    <t>00:03:09</t>
  </si>
  <si>
    <t>00:03:42</t>
  </si>
  <si>
    <t>00:03:26</t>
  </si>
  <si>
    <t>00:03:15</t>
  </si>
  <si>
    <t>00:03:05</t>
  </si>
  <si>
    <r>
      <t>起点T</t>
    </r>
    <r>
      <rPr>
        <sz val="9.5"/>
        <rFont val="宋体"/>
        <family val="3"/>
        <charset val="134"/>
      </rPr>
      <t>C迟到30分钟</t>
    </r>
    <phoneticPr fontId="4" type="noConversion"/>
  </si>
  <si>
    <t>阶段固定处罚</t>
    <phoneticPr fontId="4" type="noConversion"/>
  </si>
  <si>
    <t>00:03:06</t>
  </si>
  <si>
    <r>
      <t>1：</t>
    </r>
    <r>
      <rPr>
        <sz val="9.5"/>
        <rFont val="宋体"/>
        <family val="3"/>
        <charset val="134"/>
      </rPr>
      <t>45：38超时</t>
    </r>
    <phoneticPr fontId="4" type="noConversion"/>
  </si>
  <si>
    <t>00:02:59</t>
  </si>
  <si>
    <t>00:04:05</t>
  </si>
  <si>
    <t>00:03:35</t>
  </si>
  <si>
    <t>营地未发，阶段固定处罚</t>
    <phoneticPr fontId="4" type="noConversion"/>
  </si>
  <si>
    <t>2014“中国体育彩票杯”全国汽车越野系列赛东川分站赛</t>
    <phoneticPr fontId="4" type="noConversion"/>
  </si>
  <si>
    <t>截至阶段2非正式成绩表</t>
    <phoneticPr fontId="4" type="noConversion"/>
  </si>
  <si>
    <t>罚时表</t>
    <phoneticPr fontId="4" type="noConversion"/>
  </si>
  <si>
    <t>车号</t>
    <phoneticPr fontId="4" type="noConversion"/>
  </si>
  <si>
    <t>车手</t>
    <phoneticPr fontId="4" type="noConversion"/>
  </si>
  <si>
    <t>厂牌</t>
    <phoneticPr fontId="4" type="noConversion"/>
  </si>
  <si>
    <t>组别</t>
    <phoneticPr fontId="4" type="noConversion"/>
  </si>
  <si>
    <t>俱乐部杯</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</si>
  <si>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</si>
  <si>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</si>
  <si>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</si>
  <si>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</si>
  <si>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</si>
  <si>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</si>
  <si>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</si>
  <si>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</si>
  <si>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</si>
  <si>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</si>
  <si>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</si>
  <si>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固定处罚次数</t>
    <phoneticPr fontId="4" type="noConversion"/>
  </si>
  <si>
    <t>总排名</t>
    <phoneticPr fontId="4" type="noConversion"/>
  </si>
  <si>
    <t>ss2罚时原因</t>
    <phoneticPr fontId="4" type="noConversion"/>
  </si>
  <si>
    <t>ss3罚时原因</t>
    <phoneticPr fontId="4" type="noConversion"/>
  </si>
  <si>
    <t>HAVAL</t>
    <phoneticPr fontId="4" type="noConversion"/>
  </si>
  <si>
    <t>昭通市鸿泰赛车队</t>
    <phoneticPr fontId="4" type="noConversion"/>
  </si>
  <si>
    <t>发车抢跑</t>
    <phoneticPr fontId="4" type="noConversion"/>
  </si>
  <si>
    <t>刘玉东</t>
    <phoneticPr fontId="4" type="noConversion"/>
  </si>
  <si>
    <r>
      <t>起点T</t>
    </r>
    <r>
      <rPr>
        <sz val="9.5"/>
        <rFont val="宋体"/>
        <family val="3"/>
        <charset val="134"/>
      </rPr>
      <t>C迟到30分钟</t>
    </r>
    <phoneticPr fontId="4" type="noConversion"/>
  </si>
  <si>
    <t>阶段固定处罚</t>
    <phoneticPr fontId="4" type="noConversion"/>
  </si>
  <si>
    <r>
      <t>1：</t>
    </r>
    <r>
      <rPr>
        <sz val="9.5"/>
        <rFont val="宋体"/>
        <family val="3"/>
        <charset val="134"/>
      </rPr>
      <t>45：38超时</t>
    </r>
    <phoneticPr fontId="4" type="noConversion"/>
  </si>
  <si>
    <t>营地未发，阶段固定处罚</t>
    <phoneticPr fontId="4" type="noConversion"/>
  </si>
  <si>
    <t>刘玉东</t>
  </si>
  <si>
    <t>赛事主管：</t>
    <phoneticPr fontId="4" type="noConversion"/>
  </si>
  <si>
    <t>赛事主管：</t>
    <phoneticPr fontId="2" type="noConversion"/>
  </si>
  <si>
    <t>2014“中国体育彩票杯”全国汽车越野系列赛东川分站赛 5月4日营地发车表</t>
    <phoneticPr fontId="4" type="noConversion"/>
  </si>
  <si>
    <t>车 手</t>
    <phoneticPr fontId="4" type="noConversion"/>
  </si>
  <si>
    <t>领 航</t>
    <phoneticPr fontId="4" type="noConversion"/>
  </si>
  <si>
    <t>俱乐部</t>
    <phoneticPr fontId="4" type="noConversion"/>
  </si>
  <si>
    <t>型号</t>
    <phoneticPr fontId="4" type="noConversion"/>
  </si>
  <si>
    <t>组别</t>
    <phoneticPr fontId="4" type="noConversion"/>
  </si>
  <si>
    <t>俱乐
部杯</t>
    <phoneticPr fontId="4" type="noConversion"/>
  </si>
  <si>
    <t>厂商
队杯</t>
    <phoneticPr fontId="4" type="noConversion"/>
  </si>
  <si>
    <t>发车位</t>
    <phoneticPr fontId="4" type="noConversion"/>
  </si>
  <si>
    <t xml:space="preserve">
发车时间</t>
    <phoneticPr fontId="4" type="noConversion"/>
  </si>
  <si>
    <t>赛事主管：</t>
    <phoneticPr fontId="4" type="noConversion"/>
  </si>
  <si>
    <t>2014“中国体育彩票杯”全国汽车越野系列赛东川分站赛</t>
    <phoneticPr fontId="4" type="noConversion"/>
  </si>
  <si>
    <t>阶段3非正式成绩表</t>
    <phoneticPr fontId="4" type="noConversion"/>
  </si>
  <si>
    <t>罚时表</t>
    <phoneticPr fontId="4" type="noConversion"/>
  </si>
  <si>
    <t>车号</t>
    <phoneticPr fontId="4" type="noConversion"/>
  </si>
  <si>
    <t>车手</t>
    <phoneticPr fontId="4" type="noConversion"/>
  </si>
  <si>
    <t>俱乐部</t>
    <phoneticPr fontId="4" type="noConversion"/>
  </si>
  <si>
    <t>厂牌</t>
    <phoneticPr fontId="4" type="noConversion"/>
  </si>
  <si>
    <t>组别</t>
    <phoneticPr fontId="4" type="noConversion"/>
  </si>
  <si>
    <t>俱乐部杯</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</si>
  <si>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</si>
  <si>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</si>
  <si>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</si>
  <si>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</si>
  <si>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</si>
  <si>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</si>
  <si>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</si>
  <si>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</si>
  <si>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</si>
  <si>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罚时</t>
    </r>
    <phoneticPr fontId="4" type="noConversion"/>
  </si>
  <si>
    <r>
      <t>SS</t>
    </r>
    <r>
      <rPr>
        <b/>
        <sz val="9"/>
        <color indexed="8"/>
        <rFont val="宋体"/>
        <family val="3"/>
        <charset val="134"/>
      </rPr>
      <t>5</t>
    </r>
    <r>
      <rPr>
        <b/>
        <sz val="9"/>
        <color indexed="8"/>
        <rFont val="宋体"/>
        <family val="3"/>
        <charset val="134"/>
      </rPr>
      <t>用时</t>
    </r>
    <phoneticPr fontId="4" type="noConversion"/>
  </si>
  <si>
    <r>
      <t>SS</t>
    </r>
    <r>
      <rPr>
        <b/>
        <sz val="9"/>
        <color indexed="8"/>
        <rFont val="宋体"/>
        <family val="3"/>
        <charset val="134"/>
      </rPr>
      <t>5</t>
    </r>
    <r>
      <rPr>
        <b/>
        <sz val="9"/>
        <color indexed="8"/>
        <rFont val="宋体"/>
        <family val="3"/>
        <charset val="134"/>
      </rPr>
      <t>罚时</t>
    </r>
    <phoneticPr fontId="4" type="noConversion"/>
  </si>
  <si>
    <r>
      <t>LEG</t>
    </r>
    <r>
      <rPr>
        <b/>
        <sz val="10"/>
        <color indexed="8"/>
        <rFont val="宋体"/>
        <family val="3"/>
        <charset val="134"/>
      </rPr>
      <t>3</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</si>
  <si>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</si>
  <si>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</si>
  <si>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</si>
  <si>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</si>
  <si>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</si>
  <si>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车号</t>
    <phoneticPr fontId="4" type="noConversion"/>
  </si>
  <si>
    <t>ss3罚时原因</t>
    <phoneticPr fontId="4" type="noConversion"/>
  </si>
  <si>
    <t>ss4罚时原因</t>
    <phoneticPr fontId="4" type="noConversion"/>
  </si>
  <si>
    <t>昭通市鸿泰赛车队</t>
    <phoneticPr fontId="4" type="noConversion"/>
  </si>
  <si>
    <t>缺1个PC</t>
    <phoneticPr fontId="4" type="noConversion"/>
  </si>
  <si>
    <t>刘玉东</t>
    <phoneticPr fontId="4" type="noConversion"/>
  </si>
  <si>
    <t>HAVAL</t>
    <phoneticPr fontId="4" type="noConversion"/>
  </si>
  <si>
    <r>
      <t>2：</t>
    </r>
    <r>
      <rPr>
        <sz val="9.5"/>
        <rFont val="宋体"/>
        <family val="3"/>
        <charset val="134"/>
      </rPr>
      <t>07：08超时</t>
    </r>
    <phoneticPr fontId="4" type="noConversion"/>
  </si>
  <si>
    <t>未发车</t>
    <phoneticPr fontId="4" type="noConversion"/>
  </si>
  <si>
    <t>营地未发车</t>
    <phoneticPr fontId="4" type="noConversion"/>
  </si>
  <si>
    <t>两次营地未发车</t>
    <phoneticPr fontId="4" type="noConversion"/>
  </si>
  <si>
    <t>2014“中国体育彩票杯”全国汽车越野系列赛东川分站赛</t>
    <phoneticPr fontId="4" type="noConversion"/>
  </si>
  <si>
    <t>截至阶段3非正式成绩表</t>
    <phoneticPr fontId="4" type="noConversion"/>
  </si>
  <si>
    <t>罚时表</t>
    <phoneticPr fontId="4" type="noConversion"/>
  </si>
  <si>
    <t>车号</t>
    <phoneticPr fontId="4" type="noConversion"/>
  </si>
  <si>
    <t>车手</t>
    <phoneticPr fontId="4" type="noConversion"/>
  </si>
  <si>
    <t>俱乐部</t>
    <phoneticPr fontId="4" type="noConversion"/>
  </si>
  <si>
    <t>厂牌</t>
    <phoneticPr fontId="4" type="noConversion"/>
  </si>
  <si>
    <t>组别</t>
    <phoneticPr fontId="4" type="noConversion"/>
  </si>
  <si>
    <t>俱乐部杯</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</si>
  <si>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</si>
  <si>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</si>
  <si>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</si>
  <si>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</si>
  <si>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</si>
  <si>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</si>
  <si>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</si>
  <si>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</si>
  <si>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</si>
  <si>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罚时</t>
    </r>
    <phoneticPr fontId="4" type="noConversion"/>
  </si>
  <si>
    <r>
      <t>SS</t>
    </r>
    <r>
      <rPr>
        <b/>
        <sz val="9"/>
        <color indexed="8"/>
        <rFont val="宋体"/>
        <family val="3"/>
        <charset val="134"/>
      </rPr>
      <t>5</t>
    </r>
    <r>
      <rPr>
        <b/>
        <sz val="9"/>
        <color indexed="8"/>
        <rFont val="宋体"/>
        <family val="3"/>
        <charset val="134"/>
      </rPr>
      <t>用时</t>
    </r>
    <phoneticPr fontId="4" type="noConversion"/>
  </si>
  <si>
    <r>
      <t>SS</t>
    </r>
    <r>
      <rPr>
        <b/>
        <sz val="9"/>
        <color indexed="8"/>
        <rFont val="宋体"/>
        <family val="3"/>
        <charset val="134"/>
      </rPr>
      <t>5</t>
    </r>
    <r>
      <rPr>
        <b/>
        <sz val="9"/>
        <color indexed="8"/>
        <rFont val="宋体"/>
        <family val="3"/>
        <charset val="134"/>
      </rPr>
      <t>罚时</t>
    </r>
    <phoneticPr fontId="4" type="noConversion"/>
  </si>
  <si>
    <r>
      <t>LEG</t>
    </r>
    <r>
      <rPr>
        <b/>
        <sz val="10"/>
        <color indexed="8"/>
        <rFont val="宋体"/>
        <family val="3"/>
        <charset val="134"/>
      </rPr>
      <t>3</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</si>
  <si>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</si>
  <si>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</si>
  <si>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</si>
  <si>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</si>
  <si>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</si>
  <si>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ss3罚时原因</t>
    <phoneticPr fontId="4" type="noConversion"/>
  </si>
  <si>
    <t>ss4罚时原因</t>
    <phoneticPr fontId="4" type="noConversion"/>
  </si>
  <si>
    <t>昭通市鸿泰赛车队</t>
    <phoneticPr fontId="4" type="noConversion"/>
  </si>
  <si>
    <t>HAVAL</t>
    <phoneticPr fontId="4" type="noConversion"/>
  </si>
  <si>
    <t>刘玉东</t>
    <phoneticPr fontId="4" type="noConversion"/>
  </si>
  <si>
    <r>
      <t>2：</t>
    </r>
    <r>
      <rPr>
        <sz val="9.5"/>
        <rFont val="宋体"/>
        <family val="3"/>
        <charset val="134"/>
      </rPr>
      <t>07：08超时</t>
    </r>
    <phoneticPr fontId="4" type="noConversion"/>
  </si>
  <si>
    <t>未发车</t>
    <phoneticPr fontId="4" type="noConversion"/>
  </si>
  <si>
    <t>营地未发车</t>
    <phoneticPr fontId="4" type="noConversion"/>
  </si>
  <si>
    <t>2014“中国体育彩票杯”全国汽车越野系列赛东川分站赛 5月5日营地发车表</t>
    <phoneticPr fontId="4" type="noConversion"/>
  </si>
  <si>
    <t>车号</t>
    <phoneticPr fontId="4" type="noConversion"/>
  </si>
  <si>
    <t>车 手</t>
    <phoneticPr fontId="4" type="noConversion"/>
  </si>
  <si>
    <t>领 航</t>
    <phoneticPr fontId="4" type="noConversion"/>
  </si>
  <si>
    <t>俱乐部</t>
    <phoneticPr fontId="4" type="noConversion"/>
  </si>
  <si>
    <t>型号</t>
    <phoneticPr fontId="4" type="noConversion"/>
  </si>
  <si>
    <t>组别</t>
    <phoneticPr fontId="4" type="noConversion"/>
  </si>
  <si>
    <t>俱乐
部杯</t>
    <phoneticPr fontId="4" type="noConversion"/>
  </si>
  <si>
    <t>厂商
队杯</t>
    <phoneticPr fontId="4" type="noConversion"/>
  </si>
  <si>
    <t>发车位</t>
    <phoneticPr fontId="4" type="noConversion"/>
  </si>
  <si>
    <t xml:space="preserve">
发车时间</t>
    <phoneticPr fontId="4" type="noConversion"/>
  </si>
  <si>
    <t>赛事主管：</t>
    <phoneticPr fontId="4" type="noConversion"/>
  </si>
  <si>
    <t>2014“中国体育彩票杯”全国汽车越野系列赛东川分站赛</t>
    <phoneticPr fontId="4" type="noConversion"/>
  </si>
  <si>
    <t>阶段4非正式成绩表</t>
    <phoneticPr fontId="4" type="noConversion"/>
  </si>
  <si>
    <t>罚时表</t>
    <phoneticPr fontId="4" type="noConversion"/>
  </si>
  <si>
    <t>车手</t>
    <phoneticPr fontId="4" type="noConversion"/>
  </si>
  <si>
    <t>厂牌</t>
    <phoneticPr fontId="4" type="noConversion"/>
  </si>
  <si>
    <t>俱乐部杯</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</si>
  <si>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</si>
  <si>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</si>
  <si>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</si>
  <si>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</si>
  <si>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</si>
  <si>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</si>
  <si>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</si>
  <si>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</si>
  <si>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</si>
  <si>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罚时</t>
    </r>
    <phoneticPr fontId="4" type="noConversion"/>
  </si>
  <si>
    <r>
      <t>SS</t>
    </r>
    <r>
      <rPr>
        <b/>
        <sz val="9"/>
        <color indexed="8"/>
        <rFont val="宋体"/>
        <family val="3"/>
        <charset val="134"/>
      </rPr>
      <t>5</t>
    </r>
    <r>
      <rPr>
        <b/>
        <sz val="9"/>
        <color indexed="8"/>
        <rFont val="宋体"/>
        <family val="3"/>
        <charset val="134"/>
      </rPr>
      <t>用时</t>
    </r>
    <phoneticPr fontId="4" type="noConversion"/>
  </si>
  <si>
    <r>
      <t>SS</t>
    </r>
    <r>
      <rPr>
        <b/>
        <sz val="9"/>
        <color indexed="8"/>
        <rFont val="宋体"/>
        <family val="3"/>
        <charset val="134"/>
      </rPr>
      <t>5</t>
    </r>
    <r>
      <rPr>
        <b/>
        <sz val="9"/>
        <color indexed="8"/>
        <rFont val="宋体"/>
        <family val="3"/>
        <charset val="134"/>
      </rPr>
      <t>罚时</t>
    </r>
    <phoneticPr fontId="4" type="noConversion"/>
  </si>
  <si>
    <r>
      <t>LEG</t>
    </r>
    <r>
      <rPr>
        <b/>
        <sz val="10"/>
        <color indexed="8"/>
        <rFont val="宋体"/>
        <family val="3"/>
        <charset val="134"/>
      </rPr>
      <t>3</t>
    </r>
    <r>
      <rPr>
        <b/>
        <sz val="10"/>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</si>
  <si>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</si>
  <si>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罚时</t>
    </r>
    <phoneticPr fontId="4" type="noConversion"/>
  </si>
  <si>
    <r>
      <t>SS</t>
    </r>
    <r>
      <rPr>
        <b/>
        <sz val="9"/>
        <color indexed="8"/>
        <rFont val="宋体"/>
        <family val="3"/>
        <charset val="134"/>
      </rPr>
      <t>7</t>
    </r>
    <r>
      <rPr>
        <b/>
        <sz val="9"/>
        <color indexed="8"/>
        <rFont val="宋体"/>
        <family val="3"/>
        <charset val="134"/>
      </rPr>
      <t>用时</t>
    </r>
    <phoneticPr fontId="4" type="noConversion"/>
  </si>
  <si>
    <r>
      <t>SS</t>
    </r>
    <r>
      <rPr>
        <b/>
        <sz val="9"/>
        <color indexed="8"/>
        <rFont val="宋体"/>
        <family val="3"/>
        <charset val="134"/>
      </rPr>
      <t>7</t>
    </r>
    <r>
      <rPr>
        <b/>
        <sz val="9"/>
        <color indexed="8"/>
        <rFont val="宋体"/>
        <family val="3"/>
        <charset val="134"/>
      </rPr>
      <t>罚时</t>
    </r>
    <phoneticPr fontId="4" type="noConversion"/>
  </si>
  <si>
    <r>
      <t>LEG</t>
    </r>
    <r>
      <rPr>
        <b/>
        <sz val="10"/>
        <color indexed="8"/>
        <rFont val="宋体"/>
        <family val="3"/>
        <charset val="134"/>
      </rPr>
      <t>4</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</si>
  <si>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</si>
  <si>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</si>
  <si>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</si>
  <si>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</si>
  <si>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</si>
  <si>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ss3罚时原因</t>
    <phoneticPr fontId="4" type="noConversion"/>
  </si>
  <si>
    <t>ss4罚时原因</t>
    <phoneticPr fontId="4" type="noConversion"/>
  </si>
  <si>
    <t>昭通市鸿泰赛车队</t>
    <phoneticPr fontId="4" type="noConversion"/>
  </si>
  <si>
    <t>HAVAL</t>
    <phoneticPr fontId="4" type="noConversion"/>
  </si>
  <si>
    <t>迟到4分钟</t>
    <phoneticPr fontId="4" type="noConversion"/>
  </si>
  <si>
    <t>营地发车迟到5分钟</t>
    <phoneticPr fontId="4" type="noConversion"/>
  </si>
  <si>
    <t>营地未发车</t>
    <phoneticPr fontId="4" type="noConversion"/>
  </si>
  <si>
    <t>刘玉东</t>
    <phoneticPr fontId="4" type="noConversion"/>
  </si>
  <si>
    <t>2014“中国体育彩票杯”全国汽车越野系列赛东川分站赛</t>
    <phoneticPr fontId="4" type="noConversion"/>
  </si>
  <si>
    <t>截至阶段4非正式成绩表</t>
    <phoneticPr fontId="4" type="noConversion"/>
  </si>
  <si>
    <t>罚时表</t>
    <phoneticPr fontId="4" type="noConversion"/>
  </si>
  <si>
    <t>车号</t>
    <phoneticPr fontId="4" type="noConversion"/>
  </si>
  <si>
    <t>车手</t>
    <phoneticPr fontId="4" type="noConversion"/>
  </si>
  <si>
    <t>俱乐部</t>
    <phoneticPr fontId="4" type="noConversion"/>
  </si>
  <si>
    <t>厂牌</t>
    <phoneticPr fontId="4" type="noConversion"/>
  </si>
  <si>
    <t>组别</t>
    <phoneticPr fontId="4" type="noConversion"/>
  </si>
  <si>
    <t>俱乐部杯</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</si>
  <si>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</si>
  <si>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</si>
  <si>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</si>
  <si>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</si>
  <si>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</si>
  <si>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</si>
  <si>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</si>
  <si>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</si>
  <si>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</si>
  <si>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罚时</t>
    </r>
    <phoneticPr fontId="4" type="noConversion"/>
  </si>
  <si>
    <r>
      <t>SS</t>
    </r>
    <r>
      <rPr>
        <b/>
        <sz val="9"/>
        <color indexed="8"/>
        <rFont val="宋体"/>
        <family val="3"/>
        <charset val="134"/>
      </rPr>
      <t>5</t>
    </r>
    <r>
      <rPr>
        <b/>
        <sz val="9"/>
        <color indexed="8"/>
        <rFont val="宋体"/>
        <family val="3"/>
        <charset val="134"/>
      </rPr>
      <t>用时</t>
    </r>
    <phoneticPr fontId="4" type="noConversion"/>
  </si>
  <si>
    <r>
      <t>SS</t>
    </r>
    <r>
      <rPr>
        <b/>
        <sz val="9"/>
        <color indexed="8"/>
        <rFont val="宋体"/>
        <family val="3"/>
        <charset val="134"/>
      </rPr>
      <t>5</t>
    </r>
    <r>
      <rPr>
        <b/>
        <sz val="9"/>
        <color indexed="8"/>
        <rFont val="宋体"/>
        <family val="3"/>
        <charset val="134"/>
      </rPr>
      <t>罚时</t>
    </r>
    <phoneticPr fontId="4" type="noConversion"/>
  </si>
  <si>
    <r>
      <t>LEG</t>
    </r>
    <r>
      <rPr>
        <b/>
        <sz val="10"/>
        <color indexed="8"/>
        <rFont val="宋体"/>
        <family val="3"/>
        <charset val="134"/>
      </rPr>
      <t>3</t>
    </r>
    <r>
      <rPr>
        <b/>
        <sz val="10"/>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</si>
  <si>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</si>
  <si>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罚时</t>
    </r>
    <phoneticPr fontId="4" type="noConversion"/>
  </si>
  <si>
    <r>
      <t>SS</t>
    </r>
    <r>
      <rPr>
        <b/>
        <sz val="9"/>
        <color indexed="8"/>
        <rFont val="宋体"/>
        <family val="3"/>
        <charset val="134"/>
      </rPr>
      <t>7</t>
    </r>
    <r>
      <rPr>
        <b/>
        <sz val="9"/>
        <color indexed="8"/>
        <rFont val="宋体"/>
        <family val="3"/>
        <charset val="134"/>
      </rPr>
      <t>用时</t>
    </r>
    <phoneticPr fontId="4" type="noConversion"/>
  </si>
  <si>
    <r>
      <t>SS</t>
    </r>
    <r>
      <rPr>
        <b/>
        <sz val="9"/>
        <color indexed="8"/>
        <rFont val="宋体"/>
        <family val="3"/>
        <charset val="134"/>
      </rPr>
      <t>7</t>
    </r>
    <r>
      <rPr>
        <b/>
        <sz val="9"/>
        <color indexed="8"/>
        <rFont val="宋体"/>
        <family val="3"/>
        <charset val="134"/>
      </rPr>
      <t>罚时</t>
    </r>
    <phoneticPr fontId="4" type="noConversion"/>
  </si>
  <si>
    <r>
      <t>LEG</t>
    </r>
    <r>
      <rPr>
        <b/>
        <sz val="10"/>
        <color indexed="8"/>
        <rFont val="宋体"/>
        <family val="3"/>
        <charset val="134"/>
      </rPr>
      <t>4</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</si>
  <si>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</si>
  <si>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</si>
  <si>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</si>
  <si>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</si>
  <si>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</si>
  <si>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ss3罚时原因</t>
    <phoneticPr fontId="4" type="noConversion"/>
  </si>
  <si>
    <t>ss4罚时原因</t>
    <phoneticPr fontId="4" type="noConversion"/>
  </si>
  <si>
    <t>昭通市鸿泰赛车队</t>
    <phoneticPr fontId="4" type="noConversion"/>
  </si>
  <si>
    <t>迟到4分钟</t>
    <phoneticPr fontId="4" type="noConversion"/>
  </si>
  <si>
    <t>HAVAL</t>
    <phoneticPr fontId="4" type="noConversion"/>
  </si>
  <si>
    <t>营地发车迟到5分钟</t>
    <phoneticPr fontId="4" type="noConversion"/>
  </si>
  <si>
    <t>刘玉东</t>
    <phoneticPr fontId="4" type="noConversion"/>
  </si>
  <si>
    <t>营地未发车</t>
    <phoneticPr fontId="4" type="noConversion"/>
  </si>
  <si>
    <t>2014“中国体育彩票杯”全国汽车越野系列赛东川分站赛 5月6日营地发车表</t>
    <phoneticPr fontId="4" type="noConversion"/>
  </si>
  <si>
    <t>2014“中国体育彩票杯”全国汽车越野系列赛东川分站赛</t>
    <phoneticPr fontId="4" type="noConversion"/>
  </si>
  <si>
    <t>阶段5非正式成绩表</t>
    <phoneticPr fontId="4" type="noConversion"/>
  </si>
  <si>
    <t>罚时表</t>
    <phoneticPr fontId="4" type="noConversion"/>
  </si>
  <si>
    <t>车号</t>
    <phoneticPr fontId="4" type="noConversion"/>
  </si>
  <si>
    <t>车手</t>
    <phoneticPr fontId="4" type="noConversion"/>
  </si>
  <si>
    <t>俱乐部</t>
    <phoneticPr fontId="4" type="noConversion"/>
  </si>
  <si>
    <t>厂牌</t>
    <phoneticPr fontId="4" type="noConversion"/>
  </si>
  <si>
    <t>组别</t>
    <phoneticPr fontId="4" type="noConversion"/>
  </si>
  <si>
    <t>俱乐部杯</t>
    <phoneticPr fontId="4" type="noConversion"/>
  </si>
  <si>
    <t>厂商队杯</t>
    <phoneticPr fontId="4" type="noConversion"/>
  </si>
  <si>
    <t>超级赛段用时</t>
    <phoneticPr fontId="4" type="noConversion"/>
  </si>
  <si>
    <t>超级赛段罚时</t>
    <phoneticPr fontId="4" type="noConversion"/>
  </si>
  <si>
    <t>SS2用时</t>
    <phoneticPr fontId="4" type="noConversion"/>
  </si>
  <si>
    <t>SS2罚时</t>
    <phoneticPr fontId="4" type="noConversion"/>
  </si>
  <si>
    <t>SS3用时</t>
    <phoneticPr fontId="4" type="noConversion"/>
  </si>
  <si>
    <t>SS3罚时</t>
    <phoneticPr fontId="4" type="noConversion"/>
  </si>
  <si>
    <r>
      <t>LEG</t>
    </r>
    <r>
      <rPr>
        <b/>
        <sz val="10"/>
        <color indexed="8"/>
        <rFont val="宋体"/>
        <family val="3"/>
        <charset val="134"/>
      </rPr>
      <t>2</t>
    </r>
    <r>
      <rPr>
        <b/>
        <sz val="10"/>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</si>
  <si>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用时</t>
    </r>
    <phoneticPr fontId="4" type="noConversion"/>
  </si>
  <si>
    <r>
      <t>SS</t>
    </r>
    <r>
      <rPr>
        <b/>
        <sz val="9"/>
        <color indexed="8"/>
        <rFont val="宋体"/>
        <family val="3"/>
        <charset val="134"/>
      </rPr>
      <t>4</t>
    </r>
    <r>
      <rPr>
        <b/>
        <sz val="9"/>
        <color indexed="8"/>
        <rFont val="宋体"/>
        <family val="3"/>
        <charset val="134"/>
      </rPr>
      <t>罚时</t>
    </r>
    <phoneticPr fontId="4" type="noConversion"/>
  </si>
  <si>
    <r>
      <t>SS</t>
    </r>
    <r>
      <rPr>
        <b/>
        <sz val="9"/>
        <color indexed="8"/>
        <rFont val="宋体"/>
        <family val="3"/>
        <charset val="134"/>
      </rPr>
      <t>5</t>
    </r>
    <r>
      <rPr>
        <b/>
        <sz val="9"/>
        <color indexed="8"/>
        <rFont val="宋体"/>
        <family val="3"/>
        <charset val="134"/>
      </rPr>
      <t>用时</t>
    </r>
    <phoneticPr fontId="4" type="noConversion"/>
  </si>
  <si>
    <r>
      <t>SS</t>
    </r>
    <r>
      <rPr>
        <b/>
        <sz val="9"/>
        <color indexed="8"/>
        <rFont val="宋体"/>
        <family val="3"/>
        <charset val="134"/>
      </rPr>
      <t>5</t>
    </r>
    <r>
      <rPr>
        <b/>
        <sz val="9"/>
        <color indexed="8"/>
        <rFont val="宋体"/>
        <family val="3"/>
        <charset val="134"/>
      </rPr>
      <t>罚时</t>
    </r>
    <phoneticPr fontId="4" type="noConversion"/>
  </si>
  <si>
    <r>
      <t>LEG</t>
    </r>
    <r>
      <rPr>
        <b/>
        <sz val="10"/>
        <color indexed="8"/>
        <rFont val="宋体"/>
        <family val="3"/>
        <charset val="134"/>
      </rPr>
      <t>3</t>
    </r>
    <r>
      <rPr>
        <b/>
        <sz val="10"/>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</si>
  <si>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</si>
  <si>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罚时</t>
    </r>
    <phoneticPr fontId="4" type="noConversion"/>
  </si>
  <si>
    <r>
      <t>SS</t>
    </r>
    <r>
      <rPr>
        <b/>
        <sz val="9"/>
        <color indexed="8"/>
        <rFont val="宋体"/>
        <family val="3"/>
        <charset val="134"/>
      </rPr>
      <t>7</t>
    </r>
    <r>
      <rPr>
        <b/>
        <sz val="9"/>
        <color indexed="8"/>
        <rFont val="宋体"/>
        <family val="3"/>
        <charset val="134"/>
      </rPr>
      <t>用时</t>
    </r>
    <phoneticPr fontId="4" type="noConversion"/>
  </si>
  <si>
    <r>
      <t>SS</t>
    </r>
    <r>
      <rPr>
        <b/>
        <sz val="9"/>
        <color indexed="8"/>
        <rFont val="宋体"/>
        <family val="3"/>
        <charset val="134"/>
      </rPr>
      <t>7</t>
    </r>
    <r>
      <rPr>
        <b/>
        <sz val="9"/>
        <color indexed="8"/>
        <rFont val="宋体"/>
        <family val="3"/>
        <charset val="134"/>
      </rPr>
      <t>罚时</t>
    </r>
    <phoneticPr fontId="4" type="noConversion"/>
  </si>
  <si>
    <r>
      <t>LEG</t>
    </r>
    <r>
      <rPr>
        <b/>
        <sz val="10"/>
        <color indexed="8"/>
        <rFont val="宋体"/>
        <family val="3"/>
        <charset val="134"/>
      </rPr>
      <t>4</t>
    </r>
    <r>
      <rPr>
        <b/>
        <sz val="10"/>
        <color indexed="8"/>
        <rFont val="宋体"/>
        <family val="3"/>
        <charset val="134"/>
      </rPr>
      <t>用时</t>
    </r>
    <phoneticPr fontId="4" type="noConversion"/>
  </si>
  <si>
    <r>
      <t>SS</t>
    </r>
    <r>
      <rPr>
        <b/>
        <sz val="9"/>
        <color indexed="8"/>
        <rFont val="宋体"/>
        <family val="3"/>
        <charset val="134"/>
      </rPr>
      <t>8</t>
    </r>
    <r>
      <rPr>
        <b/>
        <sz val="9"/>
        <color indexed="8"/>
        <rFont val="宋体"/>
        <family val="3"/>
        <charset val="134"/>
      </rPr>
      <t>用时</t>
    </r>
    <phoneticPr fontId="4" type="noConversion"/>
  </si>
  <si>
    <r>
      <t>SS</t>
    </r>
    <r>
      <rPr>
        <b/>
        <sz val="9"/>
        <color indexed="8"/>
        <rFont val="宋体"/>
        <family val="3"/>
        <charset val="134"/>
      </rPr>
      <t>8</t>
    </r>
    <r>
      <rPr>
        <b/>
        <sz val="9"/>
        <color indexed="8"/>
        <rFont val="宋体"/>
        <family val="3"/>
        <charset val="134"/>
      </rPr>
      <t>罚时</t>
    </r>
    <phoneticPr fontId="4" type="noConversion"/>
  </si>
  <si>
    <r>
      <t>LEG</t>
    </r>
    <r>
      <rPr>
        <b/>
        <sz val="10"/>
        <color indexed="8"/>
        <rFont val="宋体"/>
        <family val="3"/>
        <charset val="134"/>
      </rPr>
      <t>5</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</si>
  <si>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</si>
  <si>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</si>
  <si>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</si>
  <si>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</si>
  <si>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</si>
  <si>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车号</t>
    <phoneticPr fontId="4" type="noConversion"/>
  </si>
  <si>
    <t>ss8罚时原因</t>
    <phoneticPr fontId="4" type="noConversion"/>
  </si>
  <si>
    <t>昭通市鸿泰赛车队</t>
    <phoneticPr fontId="4" type="noConversion"/>
  </si>
  <si>
    <t>HAVAL</t>
    <phoneticPr fontId="4" type="noConversion"/>
  </si>
  <si>
    <t>未完赛</t>
    <phoneticPr fontId="4" type="noConversion"/>
  </si>
  <si>
    <t>营地未发车</t>
    <phoneticPr fontId="4" type="noConversion"/>
  </si>
  <si>
    <t>营地未发</t>
    <phoneticPr fontId="4" type="noConversion"/>
  </si>
  <si>
    <t>HAVAL</t>
    <phoneticPr fontId="4" type="noConversion"/>
  </si>
  <si>
    <t>刘玉东</t>
    <phoneticPr fontId="4" type="noConversion"/>
  </si>
  <si>
    <t>正式总成绩表</t>
    <phoneticPr fontId="4" type="noConversion"/>
  </si>
  <si>
    <r>
      <t>SS</t>
    </r>
    <r>
      <rPr>
        <b/>
        <sz val="9"/>
        <color indexed="8"/>
        <rFont val="宋体"/>
        <family val="3"/>
        <charset val="134"/>
      </rPr>
      <t>5</t>
    </r>
    <r>
      <rPr>
        <b/>
        <sz val="9"/>
        <color indexed="8"/>
        <rFont val="宋体"/>
        <family val="3"/>
        <charset val="134"/>
      </rPr>
      <t>用时</t>
    </r>
    <phoneticPr fontId="4" type="noConversion"/>
  </si>
  <si>
    <r>
      <t>SS</t>
    </r>
    <r>
      <rPr>
        <b/>
        <sz val="9"/>
        <color indexed="8"/>
        <rFont val="宋体"/>
        <family val="3"/>
        <charset val="134"/>
      </rPr>
      <t>5</t>
    </r>
    <r>
      <rPr>
        <b/>
        <sz val="9"/>
        <color indexed="8"/>
        <rFont val="宋体"/>
        <family val="3"/>
        <charset val="134"/>
      </rPr>
      <t>罚时</t>
    </r>
    <phoneticPr fontId="4" type="noConversion"/>
  </si>
  <si>
    <r>
      <t>LEG</t>
    </r>
    <r>
      <rPr>
        <b/>
        <sz val="10"/>
        <color indexed="8"/>
        <rFont val="宋体"/>
        <family val="3"/>
        <charset val="134"/>
      </rPr>
      <t>3</t>
    </r>
    <r>
      <rPr>
        <b/>
        <sz val="10"/>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</si>
  <si>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用时</t>
    </r>
    <phoneticPr fontId="4" type="noConversion"/>
  </si>
  <si>
    <r>
      <t>SS</t>
    </r>
    <r>
      <rPr>
        <b/>
        <sz val="9"/>
        <color indexed="8"/>
        <rFont val="宋体"/>
        <family val="3"/>
        <charset val="134"/>
      </rPr>
      <t>6</t>
    </r>
    <r>
      <rPr>
        <b/>
        <sz val="9"/>
        <color indexed="8"/>
        <rFont val="宋体"/>
        <family val="3"/>
        <charset val="134"/>
      </rPr>
      <t>罚时</t>
    </r>
    <phoneticPr fontId="4" type="noConversion"/>
  </si>
  <si>
    <r>
      <t>SS</t>
    </r>
    <r>
      <rPr>
        <b/>
        <sz val="9"/>
        <color indexed="8"/>
        <rFont val="宋体"/>
        <family val="3"/>
        <charset val="134"/>
      </rPr>
      <t>7</t>
    </r>
    <r>
      <rPr>
        <b/>
        <sz val="9"/>
        <color indexed="8"/>
        <rFont val="宋体"/>
        <family val="3"/>
        <charset val="134"/>
      </rPr>
      <t>用时</t>
    </r>
    <phoneticPr fontId="4" type="noConversion"/>
  </si>
  <si>
    <r>
      <t>SS</t>
    </r>
    <r>
      <rPr>
        <b/>
        <sz val="9"/>
        <color indexed="8"/>
        <rFont val="宋体"/>
        <family val="3"/>
        <charset val="134"/>
      </rPr>
      <t>7</t>
    </r>
    <r>
      <rPr>
        <b/>
        <sz val="9"/>
        <color indexed="8"/>
        <rFont val="宋体"/>
        <family val="3"/>
        <charset val="134"/>
      </rPr>
      <t>罚时</t>
    </r>
    <phoneticPr fontId="4" type="noConversion"/>
  </si>
  <si>
    <r>
      <t>LEG</t>
    </r>
    <r>
      <rPr>
        <b/>
        <sz val="10"/>
        <color indexed="8"/>
        <rFont val="宋体"/>
        <family val="3"/>
        <charset val="134"/>
      </rPr>
      <t>4</t>
    </r>
    <r>
      <rPr>
        <b/>
        <sz val="10"/>
        <color indexed="8"/>
        <rFont val="宋体"/>
        <family val="3"/>
        <charset val="134"/>
      </rPr>
      <t>用时</t>
    </r>
    <phoneticPr fontId="4" type="noConversion"/>
  </si>
  <si>
    <r>
      <t>SS</t>
    </r>
    <r>
      <rPr>
        <b/>
        <sz val="9"/>
        <color indexed="8"/>
        <rFont val="宋体"/>
        <family val="3"/>
        <charset val="134"/>
      </rPr>
      <t>8</t>
    </r>
    <r>
      <rPr>
        <b/>
        <sz val="9"/>
        <color indexed="8"/>
        <rFont val="宋体"/>
        <family val="3"/>
        <charset val="134"/>
      </rPr>
      <t>用时</t>
    </r>
    <phoneticPr fontId="4" type="noConversion"/>
  </si>
  <si>
    <r>
      <t>SS</t>
    </r>
    <r>
      <rPr>
        <b/>
        <sz val="9"/>
        <color indexed="8"/>
        <rFont val="宋体"/>
        <family val="3"/>
        <charset val="134"/>
      </rPr>
      <t>8</t>
    </r>
    <r>
      <rPr>
        <b/>
        <sz val="9"/>
        <color indexed="8"/>
        <rFont val="宋体"/>
        <family val="3"/>
        <charset val="134"/>
      </rPr>
      <t>罚时</t>
    </r>
    <phoneticPr fontId="4" type="noConversion"/>
  </si>
  <si>
    <r>
      <t>LEG</t>
    </r>
    <r>
      <rPr>
        <b/>
        <sz val="10"/>
        <color indexed="8"/>
        <rFont val="宋体"/>
        <family val="3"/>
        <charset val="134"/>
      </rPr>
      <t>5</t>
    </r>
    <r>
      <rPr>
        <b/>
        <sz val="10"/>
        <color indexed="8"/>
        <rFont val="宋体"/>
        <family val="3"/>
        <charset val="134"/>
      </rPr>
      <t>用时</t>
    </r>
    <phoneticPr fontId="4" type="noConversion"/>
  </si>
  <si>
    <t>距首车</t>
    <phoneticPr fontId="4" type="noConversion"/>
  </si>
  <si>
    <t>阶段排名</t>
    <phoneticPr fontId="4" type="noConversion"/>
  </si>
  <si>
    <r>
      <t>总用</t>
    </r>
    <r>
      <rPr>
        <b/>
        <sz val="10"/>
        <color indexed="8"/>
        <rFont val="宋体"/>
        <family val="3"/>
        <charset val="134"/>
      </rPr>
      <t>时</t>
    </r>
    <phoneticPr fontId="4" type="noConversion"/>
  </si>
  <si>
    <t>总排名</t>
    <phoneticPr fontId="4" type="noConversion"/>
  </si>
  <si>
    <t>固定处罚次数</t>
    <phoneticPr fontId="4" type="noConversion"/>
  </si>
  <si>
    <t>ss8罚时原因</t>
    <phoneticPr fontId="4" type="noConversion"/>
  </si>
  <si>
    <t>昭通市鸿泰赛车队</t>
    <phoneticPr fontId="4" type="noConversion"/>
  </si>
  <si>
    <t>HAVAL</t>
    <phoneticPr fontId="4" type="noConversion"/>
  </si>
  <si>
    <t>未完赛</t>
    <phoneticPr fontId="4" type="noConversion"/>
  </si>
  <si>
    <t>营地未发车</t>
    <phoneticPr fontId="4" type="noConversion"/>
  </si>
  <si>
    <t>营地未发</t>
    <phoneticPr fontId="4" type="noConversion"/>
  </si>
  <si>
    <t>刘玉东</t>
    <phoneticPr fontId="4" type="noConversion"/>
  </si>
  <si>
    <t>T1.1俱乐部杯</t>
    <phoneticPr fontId="4" type="noConversion"/>
  </si>
  <si>
    <t>组别积分</t>
    <phoneticPr fontId="4" type="noConversion"/>
  </si>
  <si>
    <t>队赛积分</t>
    <phoneticPr fontId="4" type="noConversion"/>
  </si>
  <si>
    <t>队赛排名</t>
    <phoneticPr fontId="4" type="noConversion"/>
  </si>
  <si>
    <t>T1.2俱乐部杯</t>
    <phoneticPr fontId="4" type="noConversion"/>
  </si>
  <si>
    <t>HAVAL</t>
    <phoneticPr fontId="4" type="noConversion"/>
  </si>
  <si>
    <t>未完赛</t>
    <phoneticPr fontId="4" type="noConversion"/>
  </si>
  <si>
    <t>营地未发车</t>
    <phoneticPr fontId="4" type="noConversion"/>
  </si>
  <si>
    <t>营地未发</t>
    <phoneticPr fontId="4" type="noConversion"/>
  </si>
  <si>
    <t>刘玉东</t>
    <phoneticPr fontId="4" type="noConversion"/>
  </si>
  <si>
    <t>（T1\T2\T3\公开组）全场前十</t>
    <phoneticPr fontId="4" type="noConversion"/>
  </si>
  <si>
    <t>车号</t>
  </si>
  <si>
    <t>车手</t>
  </si>
  <si>
    <t>俱乐部</t>
  </si>
  <si>
    <t>组别</t>
  </si>
  <si>
    <t>俱乐部杯</t>
  </si>
  <si>
    <t>厂商队杯</t>
  </si>
  <si>
    <t>排名</t>
  </si>
  <si>
    <r>
      <rPr>
        <b/>
        <sz val="10"/>
        <color indexed="10"/>
        <rFont val="楷体_GB2312"/>
        <family val="3"/>
        <charset val="134"/>
      </rPr>
      <t>T1组</t>
    </r>
    <r>
      <rPr>
        <b/>
        <sz val="10"/>
        <rFont val="楷体_GB2312"/>
        <family val="3"/>
        <charset val="134"/>
      </rPr>
      <t>前三</t>
    </r>
    <phoneticPr fontId="4" type="noConversion"/>
  </si>
  <si>
    <t>6辆以上奖分组前三</t>
    <phoneticPr fontId="4" type="noConversion"/>
  </si>
  <si>
    <t>注意是T1组</t>
    <phoneticPr fontId="4" type="noConversion"/>
  </si>
  <si>
    <r>
      <rPr>
        <b/>
        <sz val="10"/>
        <color indexed="10"/>
        <rFont val="楷体_GB2312"/>
        <family val="3"/>
        <charset val="134"/>
      </rPr>
      <t>T2组</t>
    </r>
    <r>
      <rPr>
        <b/>
        <sz val="10"/>
        <rFont val="楷体_GB2312"/>
        <family val="3"/>
        <charset val="134"/>
      </rPr>
      <t>前三</t>
    </r>
    <phoneticPr fontId="4" type="noConversion"/>
  </si>
  <si>
    <t>注意是T2组</t>
    <phoneticPr fontId="4" type="noConversion"/>
  </si>
  <si>
    <t>T3组前一</t>
    <phoneticPr fontId="4" type="noConversion"/>
  </si>
  <si>
    <t>公开组前三</t>
    <phoneticPr fontId="4" type="noConversion"/>
  </si>
  <si>
    <t>T4组第一</t>
    <phoneticPr fontId="4" type="noConversion"/>
  </si>
  <si>
    <t>巾帼杯第一</t>
  </si>
  <si>
    <t>阶段冠军</t>
  </si>
  <si>
    <r>
      <rPr>
        <b/>
        <sz val="10"/>
        <rFont val="宋体"/>
        <family val="3"/>
        <charset val="134"/>
      </rPr>
      <t>阶段</t>
    </r>
    <r>
      <rPr>
        <b/>
        <sz val="10"/>
        <rFont val="Times New Roman"/>
        <family val="1"/>
      </rPr>
      <t>1</t>
    </r>
  </si>
  <si>
    <r>
      <rPr>
        <b/>
        <sz val="10"/>
        <rFont val="宋体"/>
        <family val="3"/>
        <charset val="134"/>
      </rPr>
      <t>阶段</t>
    </r>
    <r>
      <rPr>
        <b/>
        <sz val="10"/>
        <rFont val="Times New Roman"/>
        <family val="1"/>
      </rPr>
      <t>2</t>
    </r>
  </si>
  <si>
    <r>
      <rPr>
        <b/>
        <sz val="10"/>
        <rFont val="宋体"/>
        <family val="3"/>
        <charset val="134"/>
      </rPr>
      <t>阶段</t>
    </r>
    <r>
      <rPr>
        <b/>
        <sz val="10"/>
        <rFont val="Times New Roman"/>
        <family val="1"/>
      </rPr>
      <t>3</t>
    </r>
    <r>
      <rPr>
        <outline/>
        <shadow/>
        <sz val="12"/>
        <rFont val="宋体"/>
        <family val="3"/>
        <charset val="134"/>
      </rPr>
      <t/>
    </r>
  </si>
  <si>
    <r>
      <rPr>
        <b/>
        <sz val="10"/>
        <rFont val="宋体"/>
        <family val="3"/>
        <charset val="134"/>
      </rPr>
      <t>阶段</t>
    </r>
    <r>
      <rPr>
        <b/>
        <sz val="10"/>
        <rFont val="Times New Roman"/>
        <family val="1"/>
      </rPr>
      <t>4</t>
    </r>
    <r>
      <rPr>
        <outline/>
        <shadow/>
        <sz val="12"/>
        <rFont val="宋体"/>
        <family val="3"/>
        <charset val="134"/>
      </rPr>
      <t/>
    </r>
  </si>
  <si>
    <r>
      <rPr>
        <b/>
        <sz val="10"/>
        <rFont val="宋体"/>
        <family val="3"/>
        <charset val="134"/>
      </rPr>
      <t>阶段</t>
    </r>
    <r>
      <rPr>
        <b/>
        <sz val="10"/>
        <rFont val="Times New Roman"/>
        <family val="1"/>
      </rPr>
      <t>5</t>
    </r>
    <r>
      <rPr>
        <outline/>
        <shadow/>
        <sz val="12"/>
        <rFont val="宋体"/>
        <family val="3"/>
        <charset val="134"/>
      </rPr>
      <t/>
    </r>
  </si>
  <si>
    <r>
      <rPr>
        <b/>
        <sz val="10"/>
        <rFont val="宋体"/>
        <family val="3"/>
        <charset val="134"/>
      </rPr>
      <t>阶段</t>
    </r>
    <r>
      <rPr>
        <b/>
        <sz val="10"/>
        <rFont val="Times New Roman"/>
        <family val="1"/>
      </rPr>
      <t>6</t>
    </r>
    <r>
      <rPr>
        <outline/>
        <shadow/>
        <sz val="12"/>
        <rFont val="宋体"/>
        <family val="3"/>
        <charset val="134"/>
      </rPr>
      <t/>
    </r>
  </si>
  <si>
    <r>
      <rPr>
        <b/>
        <sz val="10"/>
        <rFont val="宋体"/>
        <family val="3"/>
        <charset val="134"/>
      </rPr>
      <t>阶段</t>
    </r>
    <r>
      <rPr>
        <b/>
        <sz val="10"/>
        <rFont val="Times New Roman"/>
        <family val="1"/>
      </rPr>
      <t>7</t>
    </r>
    <r>
      <rPr>
        <outline/>
        <shadow/>
        <sz val="12"/>
        <rFont val="宋体"/>
        <family val="3"/>
        <charset val="134"/>
      </rPr>
      <t/>
    </r>
  </si>
  <si>
    <r>
      <rPr>
        <b/>
        <sz val="10"/>
        <rFont val="宋体"/>
        <family val="3"/>
        <charset val="134"/>
      </rPr>
      <t>阶段</t>
    </r>
    <r>
      <rPr>
        <b/>
        <sz val="10"/>
        <rFont val="Times New Roman"/>
        <family val="1"/>
      </rPr>
      <t>8</t>
    </r>
    <r>
      <rPr>
        <outline/>
        <shadow/>
        <sz val="12"/>
        <rFont val="宋体"/>
        <family val="3"/>
        <charset val="134"/>
      </rPr>
      <t/>
    </r>
  </si>
  <si>
    <r>
      <rPr>
        <b/>
        <sz val="10"/>
        <rFont val="宋体"/>
        <family val="3"/>
        <charset val="134"/>
      </rPr>
      <t>阶段</t>
    </r>
    <r>
      <rPr>
        <b/>
        <sz val="10"/>
        <rFont val="Times New Roman"/>
        <family val="1"/>
      </rPr>
      <t>9</t>
    </r>
    <r>
      <rPr>
        <outline/>
        <shadow/>
        <sz val="12"/>
        <rFont val="宋体"/>
        <family val="3"/>
        <charset val="134"/>
      </rPr>
      <t/>
    </r>
  </si>
  <si>
    <t>错过37个WPT,未出</t>
    <phoneticPr fontId="4" type="noConversion"/>
  </si>
  <si>
    <t>2014年全国汽车越野系列赛全场总成绩及种子车手积分表</t>
    <phoneticPr fontId="4" type="noConversion"/>
  </si>
  <si>
    <t>排名</t>
    <phoneticPr fontId="4" type="noConversion"/>
  </si>
  <si>
    <t>漠河站</t>
    <phoneticPr fontId="4" type="noConversion"/>
  </si>
  <si>
    <t>东川站</t>
    <phoneticPr fontId="4" type="noConversion"/>
  </si>
  <si>
    <t>累计
积分</t>
    <phoneticPr fontId="4" type="noConversion"/>
  </si>
  <si>
    <t>乌力吉木仁</t>
  </si>
  <si>
    <t>穆  腾</t>
  </si>
  <si>
    <t>黑龙江省力魔润滑油青年赛车队</t>
  </si>
  <si>
    <t>戴国庆</t>
  </si>
  <si>
    <t>于笑颜（女）</t>
  </si>
  <si>
    <t>猎豹汽车华南虎车队</t>
  </si>
  <si>
    <t>韩岳</t>
  </si>
  <si>
    <t>田滨</t>
  </si>
  <si>
    <t>OMGRACE RALLY TEAM</t>
  </si>
  <si>
    <t>李旭</t>
    <phoneticPr fontId="4" type="noConversion"/>
  </si>
  <si>
    <t>曹鹏鲲</t>
  </si>
  <si>
    <t>孙艺君</t>
  </si>
  <si>
    <t>牡丹江4S后时代车队</t>
  </si>
  <si>
    <t>赵永国</t>
  </si>
  <si>
    <t>洪萍萍</t>
  </si>
  <si>
    <t>iKART中国天合车队</t>
  </si>
  <si>
    <t>邵杰</t>
  </si>
  <si>
    <t>谢晓玲（女）</t>
  </si>
  <si>
    <t>邦玩文化车队</t>
  </si>
  <si>
    <t>刘彦贵</t>
  </si>
  <si>
    <t>彭志成</t>
  </si>
  <si>
    <t>熊猫车队</t>
  </si>
  <si>
    <t>金宝石</t>
  </si>
  <si>
    <t>金山</t>
  </si>
  <si>
    <t>调兵山金都地产越野拉力车队</t>
  </si>
  <si>
    <t>韩雪峰</t>
  </si>
  <si>
    <t>尤洋</t>
  </si>
  <si>
    <t>越野联盟</t>
  </si>
  <si>
    <t>吴大军</t>
  </si>
  <si>
    <t>吴福喜</t>
  </si>
  <si>
    <t>瑞风S5车队</t>
  </si>
  <si>
    <t>刘昆</t>
    <phoneticPr fontId="4" type="noConversion"/>
  </si>
  <si>
    <t>刘祥利</t>
  </si>
  <si>
    <t>杨平</t>
  </si>
  <si>
    <t>同砚四驱赛车队</t>
  </si>
  <si>
    <t>顾志坚</t>
  </si>
  <si>
    <t>姜昌利</t>
  </si>
  <si>
    <t>三沟酒业阜新汽摩车队</t>
  </si>
  <si>
    <t>彭伟康</t>
  </si>
  <si>
    <t>刘  昊</t>
  </si>
  <si>
    <t>梁钰祥</t>
  </si>
  <si>
    <t>寇洪涛</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</si>
</sst>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 #,##0.00_ ;_ * \-#,##0.00_ ;_ * &quot;-&quot;??_ ;_ @_ "/>
    <numFmt numFmtId="176" formatCode="yyyy&quot;年&quot;m&quot;月&quot;d&quot;日&quot;;@"/>
    <numFmt numFmtId="177" formatCode="h:mm;@"/>
    <numFmt numFmtId="178" formatCode="yyyy/m/d\ h:mm;@"/>
    <numFmt numFmtId="179" formatCode="h:mm:ss;@"/>
    <numFmt numFmtId="180" formatCode="hh:mm:ss"/>
  </numFmts>
  <fonts count="58">
    <font>
      <sz val="11"/>
      <color theme="1"/>
      <name val="宋体"/>
      <family val="2"/>
      <scheme val="minor"/>
    </font>
    <font>
      <b/>
      <sz val="20"/>
      <color theme="1"/>
      <name val="黑体"/>
      <family val="3"/>
      <charset val="134"/>
    </font>
    <font>
      <sz val="9"/>
      <name val="宋体"/>
      <family val="3"/>
      <charset val="134"/>
      <scheme val="minor"/>
    </font>
    <font>
      <b/>
      <sz val="14"/>
      <color theme="1"/>
      <name val="黑体"/>
      <family val="3"/>
      <charset val="134"/>
    </font>
    <font>
      <sz val="9"/>
      <name val="宋体"/>
      <family val="3"/>
      <charset val="134"/>
    </font>
    <font>
      <b/>
      <sz val="11"/>
      <color theme="1"/>
      <name val="黑体"/>
      <family val="3"/>
      <charset val="134"/>
    </font>
    <font>
      <sz val="11"/>
      <color theme="1"/>
      <name val="黑体"/>
      <family val="3"/>
      <charset val="134"/>
    </font>
    <font>
      <sz val="12"/>
      <name val="宋体"/>
      <family val="3"/>
      <charset val="134"/>
    </font>
    <font>
      <sz val="11"/>
      <name val="黑体"/>
      <family val="3"/>
      <charset val="134"/>
    </font>
    <font>
      <b/>
      <sz val="10"/>
      <name val="黑体"/>
      <family val="3"/>
      <charset val="134"/>
    </font>
    <font>
      <sz val="10"/>
      <name val="黑体"/>
      <family val="3"/>
      <charset val="134"/>
    </font>
    <font>
      <sz val="10.5"/>
      <name val="黑体"/>
      <family val="3"/>
      <charset val="134"/>
    </font>
    <font>
      <b/>
      <sz val="10.5"/>
      <name val="黑体"/>
      <family val="3"/>
      <charset val="134"/>
    </font>
    <font>
      <sz val="10.5"/>
      <color theme="1"/>
      <name val="黑体"/>
      <family val="3"/>
      <charset val="134"/>
    </font>
    <font>
      <b/>
      <sz val="11"/>
      <name val="黑体"/>
      <family val="3"/>
      <charset val="134"/>
    </font>
    <font>
      <b/>
      <sz val="11"/>
      <name val="宋体"/>
      <family val="3"/>
      <charset val="134"/>
    </font>
    <font>
      <b/>
      <sz val="9"/>
      <color theme="1"/>
      <name val="黑体"/>
      <family val="3"/>
      <charset val="134"/>
    </font>
    <font>
      <sz val="9"/>
      <name val="黑体"/>
      <family val="3"/>
      <charset val="134"/>
    </font>
    <font>
      <b/>
      <sz val="9"/>
      <name val="黑体"/>
      <family val="3"/>
      <charset val="134"/>
    </font>
    <font>
      <sz val="12"/>
      <name val="黑体"/>
      <family val="3"/>
      <charset val="134"/>
    </font>
    <font>
      <sz val="10"/>
      <color theme="1"/>
      <name val="黑体"/>
      <family val="3"/>
      <charset val="134"/>
    </font>
    <font>
      <b/>
      <sz val="9"/>
      <name val="宋体"/>
      <family val="3"/>
      <charset val="134"/>
    </font>
    <font>
      <b/>
      <sz val="12"/>
      <name val="宋体"/>
      <family val="3"/>
      <charset val="134"/>
    </font>
    <font>
      <sz val="11"/>
      <color indexed="8"/>
      <name val="宋体"/>
      <family val="3"/>
      <charset val="134"/>
    </font>
    <font>
      <sz val="11"/>
      <color indexed="9"/>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12"/>
      <name val="宋体"/>
      <family val="3"/>
      <charset val="134"/>
    </font>
    <font>
      <b/>
      <sz val="10"/>
      <name val="楷体_GB2312"/>
      <family val="3"/>
      <charset val="134"/>
    </font>
    <font>
      <b/>
      <sz val="12"/>
      <name val="楷体_GB2312"/>
      <family val="3"/>
      <charset val="134"/>
    </font>
    <font>
      <sz val="10"/>
      <name val="楷体_GB2312"/>
      <family val="3"/>
      <charset val="134"/>
    </font>
    <font>
      <b/>
      <sz val="9"/>
      <color indexed="8"/>
      <name val="宋体"/>
      <family val="3"/>
      <charset val="134"/>
    </font>
    <font>
      <sz val="10"/>
      <name val="Times New Roman"/>
      <family val="1"/>
    </font>
    <font>
      <sz val="10"/>
      <color rgb="FF333333"/>
      <name val="Arial"/>
      <family val="2"/>
    </font>
    <font>
      <sz val="9.5"/>
      <name val="宋体"/>
      <family val="3"/>
      <charset val="134"/>
    </font>
    <font>
      <b/>
      <sz val="13"/>
      <name val="黑体"/>
      <family val="3"/>
      <charset val="134"/>
    </font>
    <font>
      <b/>
      <sz val="10"/>
      <color indexed="8"/>
      <name val="宋体"/>
      <family val="3"/>
      <charset val="134"/>
    </font>
    <font>
      <b/>
      <sz val="10"/>
      <name val="Times New Roman"/>
      <family val="1"/>
    </font>
    <font>
      <sz val="10"/>
      <color theme="1"/>
      <name val="Times New Roman"/>
      <family val="1"/>
    </font>
    <font>
      <b/>
      <sz val="10"/>
      <name val="宋体"/>
      <family val="3"/>
      <charset val="134"/>
    </font>
    <font>
      <sz val="12"/>
      <name val="宋体"/>
      <family val="3"/>
      <charset val="134"/>
    </font>
    <font>
      <sz val="10"/>
      <name val="宋体"/>
      <family val="3"/>
      <charset val="134"/>
    </font>
    <font>
      <b/>
      <sz val="10"/>
      <color indexed="10"/>
      <name val="楷体_GB2312"/>
      <family val="3"/>
      <charset val="134"/>
    </font>
    <font>
      <b/>
      <sz val="9.5"/>
      <name val="宋体"/>
      <family val="3"/>
      <charset val="134"/>
    </font>
    <font>
      <outline/>
      <shadow/>
      <sz val="12"/>
      <name val="宋体"/>
      <family val="3"/>
      <charset val="134"/>
    </font>
  </fonts>
  <fills count="31">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46"/>
      </patternFill>
    </fill>
    <fill>
      <patternFill patternType="solid">
        <fgColor indexed="45"/>
      </patternFill>
    </fill>
    <fill>
      <patternFill patternType="solid">
        <fgColor indexed="27"/>
      </patternFill>
    </fill>
    <fill>
      <patternFill patternType="solid">
        <fgColor indexed="42"/>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top/>
      <bottom/>
      <diagonal/>
    </border>
  </borders>
  <cellStyleXfs count="84">
    <xf numFmtId="0" fontId="0" fillId="0" borderId="0"/>
    <xf numFmtId="0" fontId="7" fillId="0" borderId="0"/>
    <xf numFmtId="0" fontId="7" fillId="0" borderId="0"/>
    <xf numFmtId="0" fontId="7" fillId="0" borderId="0"/>
    <xf numFmtId="0" fontId="23" fillId="3" borderId="0" applyProtection="0">
      <alignment vertical="center"/>
    </xf>
    <xf numFmtId="0" fontId="23" fillId="4" borderId="0" applyProtection="0">
      <alignment vertical="center"/>
    </xf>
    <xf numFmtId="0" fontId="23" fillId="5" borderId="0" applyProtection="0">
      <alignment vertical="center"/>
    </xf>
    <xf numFmtId="0" fontId="23" fillId="6" borderId="0" applyProtection="0">
      <alignment vertical="center"/>
    </xf>
    <xf numFmtId="0" fontId="23" fillId="7" borderId="0" applyProtection="0">
      <alignment vertical="center"/>
    </xf>
    <xf numFmtId="0" fontId="23" fillId="8" borderId="0" applyProtection="0">
      <alignment vertical="center"/>
    </xf>
    <xf numFmtId="0" fontId="23" fillId="9" borderId="0" applyProtection="0">
      <alignment vertical="center"/>
    </xf>
    <xf numFmtId="0" fontId="23" fillId="10" borderId="0" applyProtection="0">
      <alignment vertical="center"/>
    </xf>
    <xf numFmtId="0" fontId="23" fillId="11" borderId="0" applyProtection="0">
      <alignment vertical="center"/>
    </xf>
    <xf numFmtId="0" fontId="23" fillId="6" borderId="0" applyProtection="0">
      <alignment vertical="center"/>
    </xf>
    <xf numFmtId="0" fontId="23" fillId="9" borderId="0" applyProtection="0">
      <alignment vertical="center"/>
    </xf>
    <xf numFmtId="0" fontId="23" fillId="12" borderId="0" applyProtection="0">
      <alignment vertical="center"/>
    </xf>
    <xf numFmtId="0" fontId="24" fillId="13" borderId="0" applyProtection="0">
      <alignment vertical="center"/>
    </xf>
    <xf numFmtId="0" fontId="24" fillId="10" borderId="0" applyProtection="0">
      <alignment vertical="center"/>
    </xf>
    <xf numFmtId="0" fontId="24" fillId="11" borderId="0" applyProtection="0">
      <alignment vertical="center"/>
    </xf>
    <xf numFmtId="0" fontId="24" fillId="14" borderId="0" applyProtection="0">
      <alignment vertical="center"/>
    </xf>
    <xf numFmtId="0" fontId="24" fillId="15" borderId="0" applyProtection="0">
      <alignment vertical="center"/>
    </xf>
    <xf numFmtId="0" fontId="24" fillId="16" borderId="0" applyProtection="0">
      <alignment vertical="center"/>
    </xf>
    <xf numFmtId="0" fontId="25" fillId="0" borderId="6" applyProtection="0">
      <alignment vertical="center"/>
    </xf>
    <xf numFmtId="0" fontId="26" fillId="0" borderId="7" applyProtection="0">
      <alignment vertical="center"/>
    </xf>
    <xf numFmtId="0" fontId="27" fillId="0" borderId="8" applyProtection="0">
      <alignment vertical="center"/>
    </xf>
    <xf numFmtId="0" fontId="27" fillId="0" borderId="0" applyProtection="0">
      <alignment vertical="center"/>
    </xf>
    <xf numFmtId="0" fontId="28" fillId="0" borderId="0" applyProtection="0">
      <alignment vertical="center"/>
    </xf>
    <xf numFmtId="0" fontId="29" fillId="4" borderId="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7" fillId="0" borderId="0" applyProtection="0"/>
    <xf numFmtId="0" fontId="7" fillId="0" borderId="0" applyProtection="0"/>
    <xf numFmtId="0" fontId="7" fillId="0" borderId="0"/>
    <xf numFmtId="0" fontId="7" fillId="0" borderId="0" applyProtection="0"/>
    <xf numFmtId="0" fontId="7" fillId="0" borderId="0"/>
    <xf numFmtId="0" fontId="7" fillId="0" borderId="0"/>
    <xf numFmtId="0" fontId="7" fillId="0" borderId="0" applyProtection="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applyProtection="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xf numFmtId="0" fontId="7" fillId="0" borderId="0" applyProtection="0"/>
    <xf numFmtId="0" fontId="30" fillId="5" borderId="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1" fillId="0" borderId="9" applyProtection="0">
      <alignment vertical="center"/>
    </xf>
    <xf numFmtId="0" fontId="32" fillId="21" borderId="10" applyProtection="0">
      <alignment vertical="center"/>
    </xf>
    <xf numFmtId="0" fontId="33" fillId="22" borderId="11" applyProtection="0">
      <alignment vertical="center"/>
    </xf>
    <xf numFmtId="0" fontId="34" fillId="0" borderId="0" applyProtection="0">
      <alignment vertical="center"/>
    </xf>
    <xf numFmtId="0" fontId="35" fillId="0" borderId="0" applyProtection="0">
      <alignment vertical="center"/>
    </xf>
    <xf numFmtId="0" fontId="36" fillId="0" borderId="12" applyProtection="0">
      <alignment vertical="center"/>
    </xf>
    <xf numFmtId="43" fontId="7" fillId="0" borderId="0" applyFont="0" applyFill="0" applyBorder="0" applyAlignment="0" applyProtection="0"/>
    <xf numFmtId="0" fontId="24" fillId="23" borderId="0" applyProtection="0">
      <alignment vertical="center"/>
    </xf>
    <xf numFmtId="0" fontId="24" fillId="24" borderId="0" applyProtection="0">
      <alignment vertical="center"/>
    </xf>
    <xf numFmtId="0" fontId="24" fillId="25" borderId="0" applyProtection="0">
      <alignment vertical="center"/>
    </xf>
    <xf numFmtId="0" fontId="24" fillId="14" borderId="0" applyProtection="0">
      <alignment vertical="center"/>
    </xf>
    <xf numFmtId="0" fontId="24" fillId="15" borderId="0" applyProtection="0">
      <alignment vertical="center"/>
    </xf>
    <xf numFmtId="0" fontId="24" fillId="26" borderId="0" applyProtection="0">
      <alignment vertical="center"/>
    </xf>
    <xf numFmtId="0" fontId="37" fillId="27" borderId="0" applyProtection="0">
      <alignment vertical="center"/>
    </xf>
    <xf numFmtId="0" fontId="38" fillId="21" borderId="13" applyProtection="0">
      <alignment vertical="center"/>
    </xf>
    <xf numFmtId="0" fontId="39" fillId="8" borderId="10" applyProtection="0">
      <alignment vertical="center"/>
    </xf>
    <xf numFmtId="0" fontId="23" fillId="28" borderId="14" applyProtection="0">
      <alignment vertical="center"/>
    </xf>
    <xf numFmtId="0" fontId="40" fillId="0" borderId="0"/>
    <xf numFmtId="0" fontId="53" fillId="0" borderId="0"/>
    <xf numFmtId="0" fontId="7" fillId="0" borderId="0"/>
  </cellStyleXfs>
  <cellXfs count="304">
    <xf numFmtId="0" fontId="0" fillId="0" borderId="0" xfId="0"/>
    <xf numFmtId="49" fontId="3" fillId="0" borderId="3" xfId="0" applyNumberFormat="1" applyFont="1" applyFill="1" applyBorder="1" applyAlignment="1">
      <alignment horizontal="center" vertical="center" wrapText="1" shrinkToFit="1"/>
    </xf>
    <xf numFmtId="49" fontId="3" fillId="0" borderId="3" xfId="0" applyNumberFormat="1" applyFont="1" applyBorder="1" applyAlignment="1">
      <alignment horizontal="center" vertical="center"/>
    </xf>
    <xf numFmtId="49" fontId="5" fillId="2" borderId="4" xfId="0" applyNumberFormat="1" applyFont="1" applyFill="1" applyBorder="1" applyAlignment="1">
      <alignment horizontal="center" vertical="center" wrapText="1" shrinkToFit="1"/>
    </xf>
    <xf numFmtId="0" fontId="6" fillId="2" borderId="4" xfId="0" applyFont="1" applyFill="1" applyBorder="1" applyAlignment="1">
      <alignment horizontal="center" vertical="center"/>
    </xf>
    <xf numFmtId="0" fontId="0" fillId="0" borderId="4" xfId="0" applyBorder="1" applyAlignment="1">
      <alignment horizontal="center" vertical="center"/>
    </xf>
    <xf numFmtId="49" fontId="0" fillId="0" borderId="4" xfId="0" applyNumberFormat="1" applyBorder="1" applyAlignment="1">
      <alignment horizontal="center" vertical="center"/>
    </xf>
    <xf numFmtId="0" fontId="6" fillId="2" borderId="4" xfId="1" applyFont="1" applyFill="1" applyBorder="1" applyAlignment="1">
      <alignment horizontal="center" vertical="center" shrinkToFit="1"/>
    </xf>
    <xf numFmtId="49" fontId="0" fillId="0" borderId="0" xfId="0" applyNumberFormat="1"/>
    <xf numFmtId="0" fontId="8" fillId="0" borderId="0" xfId="2" applyFont="1" applyBorder="1" applyAlignment="1">
      <alignment horizontal="center" vertical="center"/>
    </xf>
    <xf numFmtId="0" fontId="9" fillId="2" borderId="4"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9" fillId="0" borderId="4" xfId="2" applyFont="1" applyFill="1" applyBorder="1" applyAlignment="1">
      <alignment horizontal="center" vertical="center" wrapText="1" shrinkToFit="1"/>
    </xf>
    <xf numFmtId="0" fontId="10" fillId="0" borderId="0" xfId="2" applyFont="1" applyBorder="1" applyAlignment="1">
      <alignment horizontal="center" vertical="center" wrapText="1"/>
    </xf>
    <xf numFmtId="0" fontId="11" fillId="2" borderId="4" xfId="2" applyFont="1" applyFill="1" applyBorder="1" applyAlignment="1">
      <alignment horizontal="center" vertical="center"/>
    </xf>
    <xf numFmtId="0" fontId="12" fillId="2" borderId="4" xfId="3" applyFont="1" applyFill="1" applyBorder="1" applyAlignment="1">
      <alignment horizontal="center" vertical="center" shrinkToFit="1"/>
    </xf>
    <xf numFmtId="0" fontId="13" fillId="2" borderId="4" xfId="1" applyFont="1" applyFill="1" applyBorder="1" applyAlignment="1">
      <alignment horizontal="center" vertical="center" shrinkToFit="1"/>
    </xf>
    <xf numFmtId="0" fontId="11" fillId="2" borderId="4" xfId="1" applyFont="1" applyFill="1" applyBorder="1" applyAlignment="1">
      <alignment horizontal="center" vertical="center" shrinkToFit="1"/>
    </xf>
    <xf numFmtId="0" fontId="11" fillId="2" borderId="4" xfId="3" applyFont="1" applyFill="1" applyBorder="1" applyAlignment="1">
      <alignment horizontal="left" vertical="center" shrinkToFit="1"/>
    </xf>
    <xf numFmtId="0" fontId="11" fillId="2" borderId="4" xfId="3" applyFont="1" applyFill="1" applyBorder="1" applyAlignment="1">
      <alignment horizontal="center" vertical="center" shrinkToFit="1"/>
    </xf>
    <xf numFmtId="49" fontId="11" fillId="2" borderId="4" xfId="3" applyNumberFormat="1" applyFont="1" applyFill="1" applyBorder="1" applyAlignment="1">
      <alignment horizontal="center" vertical="center" shrinkToFit="1"/>
    </xf>
    <xf numFmtId="0" fontId="10" fillId="0" borderId="0" xfId="2" applyFont="1" applyBorder="1" applyAlignment="1">
      <alignment vertical="center"/>
    </xf>
    <xf numFmtId="0" fontId="10" fillId="0" borderId="0" xfId="2" applyFont="1" applyFill="1" applyBorder="1" applyAlignment="1">
      <alignment vertical="center"/>
    </xf>
    <xf numFmtId="0" fontId="12" fillId="0" borderId="4" xfId="3" applyFont="1" applyFill="1" applyBorder="1" applyAlignment="1">
      <alignment horizontal="center" vertical="center" shrinkToFit="1"/>
    </xf>
    <xf numFmtId="0" fontId="13" fillId="0" borderId="4"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4" xfId="3" applyFont="1" applyFill="1" applyBorder="1" applyAlignment="1">
      <alignment horizontal="left" vertical="center" shrinkToFit="1"/>
    </xf>
    <xf numFmtId="0" fontId="11" fillId="0" borderId="4" xfId="3" applyFont="1" applyFill="1" applyBorder="1" applyAlignment="1">
      <alignment horizontal="center" vertical="center" shrinkToFit="1"/>
    </xf>
    <xf numFmtId="49" fontId="11" fillId="0" borderId="4" xfId="3" applyNumberFormat="1" applyFont="1" applyFill="1" applyBorder="1" applyAlignment="1">
      <alignment horizontal="center" vertical="center" shrinkToFit="1"/>
    </xf>
    <xf numFmtId="0" fontId="12" fillId="2" borderId="4" xfId="3" applyNumberFormat="1" applyFont="1" applyFill="1" applyBorder="1" applyAlignment="1">
      <alignment horizontal="center" vertical="center" shrinkToFit="1"/>
    </xf>
    <xf numFmtId="0" fontId="10" fillId="0" borderId="5" xfId="2" applyFont="1" applyBorder="1" applyAlignment="1">
      <alignment horizontal="left" vertical="center"/>
    </xf>
    <xf numFmtId="0" fontId="10" fillId="0" borderId="5" xfId="2" applyFont="1" applyBorder="1" applyAlignment="1">
      <alignment horizontal="center" vertical="center" wrapText="1"/>
    </xf>
    <xf numFmtId="0" fontId="10" fillId="0" borderId="5" xfId="2" applyFont="1" applyBorder="1" applyAlignment="1">
      <alignment horizontal="left" vertical="center" wrapText="1"/>
    </xf>
    <xf numFmtId="0" fontId="14" fillId="0" borderId="0" xfId="2" applyFont="1" applyFill="1" applyBorder="1" applyAlignment="1">
      <alignment vertical="center"/>
    </xf>
    <xf numFmtId="0" fontId="10" fillId="0" borderId="5" xfId="2" applyFont="1" applyBorder="1" applyAlignment="1">
      <alignment vertical="center"/>
    </xf>
    <xf numFmtId="0" fontId="15" fillId="0" borderId="0" xfId="3" applyFont="1" applyFill="1" applyBorder="1" applyAlignment="1">
      <alignment horizontal="center" vertical="center"/>
    </xf>
    <xf numFmtId="0" fontId="14" fillId="0" borderId="0" xfId="2" applyFont="1" applyFill="1" applyBorder="1" applyAlignment="1">
      <alignment horizontal="center" vertical="center"/>
    </xf>
    <xf numFmtId="0" fontId="8" fillId="2" borderId="0" xfId="2" applyFont="1" applyFill="1" applyBorder="1" applyAlignment="1">
      <alignment horizontal="center" vertical="center"/>
    </xf>
    <xf numFmtId="0" fontId="14" fillId="2" borderId="0" xfId="2" applyFont="1" applyFill="1" applyBorder="1" applyAlignment="1">
      <alignment horizontal="center" vertical="center"/>
    </xf>
    <xf numFmtId="0" fontId="8" fillId="0" borderId="0" xfId="2" applyFont="1" applyFill="1" applyBorder="1" applyAlignment="1">
      <alignment horizontal="center" vertical="center"/>
    </xf>
    <xf numFmtId="0" fontId="14" fillId="0" borderId="0" xfId="2" applyFont="1" applyFill="1" applyBorder="1" applyAlignment="1">
      <alignment horizontal="left" vertical="center" shrinkToFit="1"/>
    </xf>
    <xf numFmtId="0" fontId="8" fillId="0" borderId="0" xfId="3" applyFont="1" applyFill="1" applyBorder="1" applyAlignment="1">
      <alignment horizontal="center" vertical="center"/>
    </xf>
    <xf numFmtId="0" fontId="17" fillId="0" borderId="0" xfId="3" applyFont="1" applyFill="1" applyBorder="1" applyAlignment="1">
      <alignment horizontal="center" vertical="center"/>
    </xf>
    <xf numFmtId="49" fontId="18" fillId="0" borderId="4" xfId="3" applyNumberFormat="1" applyFont="1" applyFill="1" applyBorder="1" applyAlignment="1">
      <alignment horizontal="center" vertical="center"/>
    </xf>
    <xf numFmtId="0" fontId="18" fillId="0" borderId="4" xfId="3" applyFont="1" applyFill="1" applyBorder="1" applyAlignment="1">
      <alignment horizontal="center" vertical="center"/>
    </xf>
    <xf numFmtId="0" fontId="18" fillId="0" borderId="4" xfId="3" applyFont="1" applyFill="1" applyBorder="1" applyAlignment="1">
      <alignment horizontal="center" vertical="center" wrapText="1"/>
    </xf>
    <xf numFmtId="177" fontId="16" fillId="0" borderId="4" xfId="3" applyNumberFormat="1" applyFont="1" applyFill="1" applyBorder="1" applyAlignment="1">
      <alignment horizontal="center" vertical="center" wrapText="1"/>
    </xf>
    <xf numFmtId="20" fontId="17" fillId="0" borderId="0" xfId="3" applyNumberFormat="1" applyFont="1" applyFill="1" applyBorder="1" applyAlignment="1">
      <alignment horizontal="center" vertical="center"/>
    </xf>
    <xf numFmtId="0" fontId="10" fillId="2" borderId="0" xfId="1"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10" fillId="2" borderId="4" xfId="1" applyFont="1" applyFill="1" applyBorder="1" applyAlignment="1">
      <alignment horizontal="center" vertical="center" shrinkToFit="1"/>
    </xf>
    <xf numFmtId="0" fontId="10" fillId="2" borderId="4" xfId="3" applyFont="1" applyFill="1" applyBorder="1" applyAlignment="1">
      <alignment horizontal="left" vertical="center" shrinkToFit="1"/>
    </xf>
    <xf numFmtId="0" fontId="10" fillId="2" borderId="4" xfId="3" applyFont="1" applyFill="1" applyBorder="1" applyAlignment="1">
      <alignment horizontal="center" vertical="center" shrinkToFit="1"/>
    </xf>
    <xf numFmtId="49" fontId="10" fillId="2" borderId="4" xfId="3" applyNumberFormat="1" applyFont="1" applyFill="1" applyBorder="1" applyAlignment="1">
      <alignment horizontal="center" vertical="center" shrinkToFit="1"/>
    </xf>
    <xf numFmtId="20" fontId="18" fillId="0" borderId="4" xfId="3" applyNumberFormat="1" applyFont="1" applyFill="1" applyBorder="1" applyAlignment="1">
      <alignment horizontal="center" vertical="center"/>
    </xf>
    <xf numFmtId="0" fontId="19" fillId="0" borderId="0" xfId="3" applyFont="1" applyFill="1" applyBorder="1" applyAlignment="1">
      <alignment horizontal="center" vertical="center"/>
    </xf>
    <xf numFmtId="0" fontId="20" fillId="2" borderId="0" xfId="1" applyFont="1" applyFill="1" applyBorder="1" applyAlignment="1">
      <alignment horizontal="center" vertical="center" shrinkToFit="1"/>
    </xf>
    <xf numFmtId="0" fontId="8" fillId="0" borderId="0" xfId="3" applyFont="1" applyFill="1" applyBorder="1" applyAlignment="1">
      <alignment horizontal="left" vertical="center"/>
    </xf>
    <xf numFmtId="0" fontId="14" fillId="0" borderId="0" xfId="3" applyFont="1" applyFill="1" applyBorder="1" applyAlignment="1">
      <alignment horizontal="center" vertical="center"/>
    </xf>
    <xf numFmtId="0" fontId="14" fillId="0" borderId="0" xfId="3" applyFont="1" applyFill="1" applyBorder="1" applyAlignment="1">
      <alignment horizontal="left" vertical="center"/>
    </xf>
    <xf numFmtId="0" fontId="21" fillId="0" borderId="0" xfId="3" applyFont="1" applyFill="1" applyBorder="1" applyAlignment="1">
      <alignment horizontal="center" vertical="center"/>
    </xf>
    <xf numFmtId="0" fontId="18" fillId="0" borderId="0" xfId="3" applyFont="1" applyFill="1" applyBorder="1" applyAlignment="1">
      <alignment horizontal="center" vertical="center"/>
    </xf>
    <xf numFmtId="0" fontId="7" fillId="0" borderId="0" xfId="81" applyFont="1" applyFill="1" applyBorder="1" applyAlignment="1">
      <alignment horizontal="center" vertical="center"/>
    </xf>
    <xf numFmtId="0" fontId="7" fillId="0" borderId="0" xfId="81" applyFont="1" applyFill="1" applyBorder="1" applyAlignment="1">
      <alignment horizontal="left" vertical="center"/>
    </xf>
    <xf numFmtId="0" fontId="43" fillId="0" borderId="0" xfId="81" applyFont="1" applyFill="1" applyBorder="1" applyAlignment="1">
      <alignment horizontal="left" vertical="center"/>
    </xf>
    <xf numFmtId="0" fontId="44" fillId="2" borderId="4" xfId="81" applyFont="1" applyFill="1" applyBorder="1" applyAlignment="1">
      <alignment horizontal="center" vertical="center" wrapText="1"/>
    </xf>
    <xf numFmtId="0" fontId="44" fillId="0" borderId="4" xfId="81" applyFont="1" applyFill="1" applyBorder="1" applyAlignment="1">
      <alignment horizontal="center" vertical="center" wrapText="1"/>
    </xf>
    <xf numFmtId="0" fontId="44" fillId="0" borderId="4" xfId="81" applyFont="1" applyFill="1" applyBorder="1" applyAlignment="1">
      <alignment horizontal="center" vertical="center" shrinkToFit="1"/>
    </xf>
    <xf numFmtId="0" fontId="21" fillId="0" borderId="4" xfId="81" applyFont="1" applyFill="1" applyBorder="1" applyAlignment="1">
      <alignment horizontal="center" vertical="center" wrapText="1"/>
    </xf>
    <xf numFmtId="47" fontId="44" fillId="2" borderId="4" xfId="81" applyNumberFormat="1" applyFont="1" applyFill="1" applyBorder="1" applyAlignment="1">
      <alignment horizontal="center" vertical="center" wrapText="1"/>
    </xf>
    <xf numFmtId="46" fontId="44" fillId="2" borderId="4" xfId="81" applyNumberFormat="1" applyFont="1" applyFill="1" applyBorder="1" applyAlignment="1">
      <alignment horizontal="center" vertical="center" wrapText="1"/>
    </xf>
    <xf numFmtId="0" fontId="44" fillId="2" borderId="4" xfId="81" applyNumberFormat="1" applyFont="1" applyFill="1" applyBorder="1" applyAlignment="1">
      <alignment horizontal="center" vertical="center" wrapText="1"/>
    </xf>
    <xf numFmtId="179" fontId="4" fillId="0" borderId="0" xfId="81" applyNumberFormat="1" applyFont="1" applyFill="1" applyBorder="1" applyAlignment="1">
      <alignment vertical="center"/>
    </xf>
    <xf numFmtId="0" fontId="4" fillId="0" borderId="0" xfId="81" applyFont="1" applyFill="1" applyBorder="1" applyAlignment="1">
      <alignment vertical="center"/>
    </xf>
    <xf numFmtId="0" fontId="9" fillId="2" borderId="4" xfId="81" applyFont="1" applyFill="1" applyBorder="1" applyAlignment="1">
      <alignment horizontal="center" vertical="center" shrinkToFit="1"/>
    </xf>
    <xf numFmtId="0" fontId="10" fillId="2" borderId="4" xfId="81" applyFont="1" applyFill="1" applyBorder="1" applyAlignment="1">
      <alignment horizontal="left" vertical="center" shrinkToFit="1"/>
    </xf>
    <xf numFmtId="0" fontId="10" fillId="2" borderId="4" xfId="81" applyFont="1" applyFill="1" applyBorder="1" applyAlignment="1">
      <alignment horizontal="center" vertical="center" shrinkToFit="1"/>
    </xf>
    <xf numFmtId="49" fontId="10" fillId="2" borderId="4" xfId="81" applyNumberFormat="1" applyFont="1" applyFill="1" applyBorder="1" applyAlignment="1">
      <alignment horizontal="center" vertical="center" shrinkToFit="1"/>
    </xf>
    <xf numFmtId="47" fontId="45" fillId="2" borderId="4" xfId="81" applyNumberFormat="1" applyFont="1" applyFill="1" applyBorder="1" applyAlignment="1">
      <alignment horizontal="center" vertical="center"/>
    </xf>
    <xf numFmtId="46" fontId="45" fillId="2" borderId="4" xfId="81" applyNumberFormat="1" applyFont="1" applyFill="1" applyBorder="1" applyAlignment="1">
      <alignment horizontal="center" vertical="center"/>
    </xf>
    <xf numFmtId="0" fontId="45" fillId="2" borderId="4" xfId="81" applyNumberFormat="1" applyFont="1" applyFill="1" applyBorder="1" applyAlignment="1">
      <alignment horizontal="center" vertical="center"/>
    </xf>
    <xf numFmtId="0" fontId="46" fillId="0" borderId="0" xfId="81" applyFont="1"/>
    <xf numFmtId="0" fontId="47" fillId="2" borderId="0" xfId="81" applyFont="1" applyFill="1" applyBorder="1" applyAlignment="1">
      <alignment vertical="center"/>
    </xf>
    <xf numFmtId="0" fontId="47" fillId="0" borderId="0" xfId="81" applyFont="1" applyFill="1" applyBorder="1" applyAlignment="1">
      <alignment vertical="center"/>
    </xf>
    <xf numFmtId="21" fontId="45" fillId="2" borderId="4" xfId="81" applyNumberFormat="1" applyFont="1" applyFill="1" applyBorder="1" applyAlignment="1">
      <alignment horizontal="center" vertical="center"/>
    </xf>
    <xf numFmtId="0" fontId="40" fillId="2" borderId="0" xfId="81" applyFill="1" applyBorder="1" applyAlignment="1">
      <alignment horizontal="center" vertical="center"/>
    </xf>
    <xf numFmtId="0" fontId="40" fillId="0" borderId="0" xfId="81" applyFill="1" applyBorder="1" applyAlignment="1">
      <alignment vertical="center"/>
    </xf>
    <xf numFmtId="0" fontId="40" fillId="0" borderId="0" xfId="81" applyFill="1" applyBorder="1" applyAlignment="1">
      <alignment horizontal="left" vertical="center"/>
    </xf>
    <xf numFmtId="0" fontId="40" fillId="0" borderId="0" xfId="81" applyFill="1" applyBorder="1" applyAlignment="1">
      <alignment vertical="center" shrinkToFit="1"/>
    </xf>
    <xf numFmtId="47" fontId="40" fillId="2" borderId="0" xfId="81" applyNumberFormat="1" applyFill="1" applyBorder="1" applyAlignment="1">
      <alignment horizontal="center" vertical="center"/>
    </xf>
    <xf numFmtId="46" fontId="40" fillId="2" borderId="0" xfId="81" applyNumberFormat="1" applyFill="1" applyBorder="1" applyAlignment="1">
      <alignment horizontal="center" vertical="center"/>
    </xf>
    <xf numFmtId="0" fontId="40" fillId="2" borderId="0" xfId="81" applyNumberFormat="1" applyFill="1" applyBorder="1" applyAlignment="1">
      <alignment horizontal="center" vertical="center"/>
    </xf>
    <xf numFmtId="0" fontId="8" fillId="0" borderId="0" xfId="35" applyFont="1" applyFill="1" applyBorder="1" applyAlignment="1">
      <alignment horizontal="center" vertical="center"/>
    </xf>
    <xf numFmtId="0" fontId="17" fillId="0" borderId="0" xfId="35" applyFont="1" applyFill="1" applyBorder="1" applyAlignment="1">
      <alignment horizontal="center" vertical="center"/>
    </xf>
    <xf numFmtId="49" fontId="18" fillId="0" borderId="4" xfId="35" applyNumberFormat="1" applyFont="1" applyFill="1" applyBorder="1" applyAlignment="1">
      <alignment horizontal="center" vertical="center"/>
    </xf>
    <xf numFmtId="0" fontId="18" fillId="0" borderId="4" xfId="35" applyFont="1" applyFill="1" applyBorder="1" applyAlignment="1">
      <alignment horizontal="center" vertical="center"/>
    </xf>
    <xf numFmtId="0" fontId="18" fillId="0" borderId="4" xfId="35" applyFont="1" applyFill="1" applyBorder="1" applyAlignment="1">
      <alignment horizontal="center" vertical="center" wrapText="1"/>
    </xf>
    <xf numFmtId="177" fontId="18" fillId="0" borderId="4" xfId="35" applyNumberFormat="1" applyFont="1" applyFill="1" applyBorder="1" applyAlignment="1">
      <alignment horizontal="center" vertical="center" wrapText="1"/>
    </xf>
    <xf numFmtId="0" fontId="17" fillId="0" borderId="0" xfId="35" applyFont="1" applyFill="1" applyBorder="1" applyAlignment="1">
      <alignment horizontal="left" vertical="center"/>
    </xf>
    <xf numFmtId="0" fontId="9" fillId="2" borderId="4" xfId="35" applyFont="1" applyFill="1" applyBorder="1" applyAlignment="1">
      <alignment horizontal="center" vertical="center" shrinkToFit="1"/>
    </xf>
    <xf numFmtId="0" fontId="10" fillId="2" borderId="4" xfId="35" applyFont="1" applyFill="1" applyBorder="1" applyAlignment="1">
      <alignment horizontal="left" vertical="center" shrinkToFit="1"/>
    </xf>
    <xf numFmtId="0" fontId="10" fillId="2" borderId="4" xfId="35" applyFont="1" applyFill="1" applyBorder="1" applyAlignment="1">
      <alignment horizontal="center" vertical="center" shrinkToFit="1"/>
    </xf>
    <xf numFmtId="49" fontId="10" fillId="2" borderId="4" xfId="35" applyNumberFormat="1" applyFont="1" applyFill="1" applyBorder="1" applyAlignment="1">
      <alignment horizontal="center" vertical="center" shrinkToFit="1"/>
    </xf>
    <xf numFmtId="177" fontId="18" fillId="0" borderId="4" xfId="35" applyNumberFormat="1" applyFont="1" applyFill="1" applyBorder="1" applyAlignment="1">
      <alignment horizontal="center" vertical="center"/>
    </xf>
    <xf numFmtId="0" fontId="8" fillId="0" borderId="0" xfId="35" applyFont="1" applyFill="1" applyBorder="1" applyAlignment="1">
      <alignment horizontal="left" vertical="center"/>
    </xf>
    <xf numFmtId="0" fontId="19" fillId="0" borderId="0" xfId="35" applyFont="1" applyFill="1" applyBorder="1" applyAlignment="1">
      <alignment horizontal="center" vertical="center"/>
    </xf>
    <xf numFmtId="49" fontId="8" fillId="2" borderId="4" xfId="35" applyNumberFormat="1" applyFont="1" applyFill="1" applyBorder="1" applyAlignment="1">
      <alignment horizontal="center" vertical="center" shrinkToFit="1"/>
    </xf>
    <xf numFmtId="0" fontId="21" fillId="0" borderId="0" xfId="35" applyFont="1" applyFill="1" applyBorder="1" applyAlignment="1">
      <alignment horizontal="center" vertical="center"/>
    </xf>
    <xf numFmtId="0" fontId="15" fillId="0" borderId="0" xfId="35" applyFont="1" applyFill="1" applyBorder="1" applyAlignment="1">
      <alignment horizontal="center" vertical="center"/>
    </xf>
    <xf numFmtId="0" fontId="14" fillId="0" borderId="0" xfId="35" applyFont="1" applyFill="1" applyBorder="1" applyAlignment="1">
      <alignment horizontal="center" vertical="center"/>
    </xf>
    <xf numFmtId="0" fontId="14" fillId="0" borderId="0" xfId="35" applyFont="1" applyFill="1" applyBorder="1" applyAlignment="1">
      <alignment horizontal="left" vertical="center"/>
    </xf>
    <xf numFmtId="0" fontId="18" fillId="0" borderId="0" xfId="35" applyFont="1" applyFill="1" applyBorder="1" applyAlignment="1">
      <alignment horizontal="center" vertical="center"/>
    </xf>
    <xf numFmtId="0" fontId="15" fillId="0" borderId="0" xfId="35" applyFont="1" applyFill="1" applyBorder="1" applyAlignment="1">
      <alignment horizontal="center" vertical="center"/>
    </xf>
    <xf numFmtId="0" fontId="15" fillId="0" borderId="0" xfId="35" applyFont="1" applyFill="1" applyBorder="1" applyAlignment="1">
      <alignment horizontal="center" vertical="center"/>
    </xf>
    <xf numFmtId="0" fontId="20" fillId="2" borderId="4" xfId="1" applyFont="1" applyFill="1" applyBorder="1" applyAlignment="1">
      <alignment horizontal="center" vertical="center" shrinkToFit="1"/>
    </xf>
    <xf numFmtId="0" fontId="20" fillId="2" borderId="4" xfId="35" applyFont="1" applyFill="1" applyBorder="1" applyAlignment="1">
      <alignment horizontal="left" vertical="center" shrinkToFit="1"/>
    </xf>
    <xf numFmtId="0" fontId="20" fillId="2" borderId="4" xfId="35" applyFont="1" applyFill="1" applyBorder="1" applyAlignment="1">
      <alignment horizontal="center" vertical="center" shrinkToFit="1"/>
    </xf>
    <xf numFmtId="49" fontId="20" fillId="2" borderId="4" xfId="35" applyNumberFormat="1" applyFont="1" applyFill="1" applyBorder="1" applyAlignment="1">
      <alignment horizontal="center" vertical="center" shrinkToFit="1"/>
    </xf>
    <xf numFmtId="0" fontId="42" fillId="0" borderId="0" xfId="35" applyFont="1" applyFill="1" applyBorder="1" applyAlignment="1">
      <alignment horizontal="center" vertical="center" wrapText="1"/>
    </xf>
    <xf numFmtId="0" fontId="7" fillId="0" borderId="0" xfId="35" applyFont="1" applyFill="1" applyBorder="1" applyAlignment="1">
      <alignment horizontal="center" vertical="center"/>
    </xf>
    <xf numFmtId="0" fontId="7" fillId="0" borderId="0" xfId="35" applyNumberFormat="1" applyFont="1" applyFill="1" applyBorder="1" applyAlignment="1">
      <alignment horizontal="center" vertical="center"/>
    </xf>
    <xf numFmtId="0" fontId="41" fillId="0" borderId="0" xfId="35" applyFont="1" applyFill="1" applyBorder="1" applyAlignment="1">
      <alignment horizontal="left" vertical="center" shrinkToFit="1"/>
    </xf>
    <xf numFmtId="0" fontId="43" fillId="0" borderId="0" xfId="35" applyFont="1" applyFill="1" applyBorder="1" applyAlignment="1">
      <alignment horizontal="left" vertical="center"/>
    </xf>
    <xf numFmtId="0" fontId="44" fillId="2" borderId="4" xfId="35" applyFont="1" applyFill="1" applyBorder="1" applyAlignment="1">
      <alignment horizontal="center" vertical="center" wrapText="1"/>
    </xf>
    <xf numFmtId="0" fontId="44" fillId="0" borderId="4" xfId="35" applyFont="1" applyFill="1" applyBorder="1" applyAlignment="1">
      <alignment horizontal="center" vertical="center" wrapText="1"/>
    </xf>
    <xf numFmtId="0" fontId="44" fillId="0" borderId="4" xfId="35" applyFont="1" applyFill="1" applyBorder="1" applyAlignment="1">
      <alignment horizontal="center" vertical="center" shrinkToFit="1"/>
    </xf>
    <xf numFmtId="0" fontId="21" fillId="0" borderId="4" xfId="35" applyFont="1" applyFill="1" applyBorder="1" applyAlignment="1">
      <alignment horizontal="center" vertical="center" wrapText="1"/>
    </xf>
    <xf numFmtId="21" fontId="44" fillId="2" borderId="4" xfId="35" applyNumberFormat="1" applyFont="1" applyFill="1" applyBorder="1" applyAlignment="1">
      <alignment horizontal="center" vertical="center" wrapText="1"/>
    </xf>
    <xf numFmtId="46" fontId="44" fillId="2" borderId="4" xfId="35" applyNumberFormat="1" applyFont="1" applyFill="1" applyBorder="1" applyAlignment="1">
      <alignment horizontal="center" vertical="center" wrapText="1"/>
    </xf>
    <xf numFmtId="180" fontId="44" fillId="0" borderId="4" xfId="35" applyNumberFormat="1" applyFont="1" applyFill="1" applyBorder="1" applyAlignment="1">
      <alignment horizontal="center" vertical="center" wrapText="1"/>
    </xf>
    <xf numFmtId="46" fontId="49" fillId="29" borderId="4" xfId="35" applyNumberFormat="1" applyFont="1" applyFill="1" applyBorder="1" applyAlignment="1">
      <alignment horizontal="center" vertical="center" wrapText="1"/>
    </xf>
    <xf numFmtId="46" fontId="44" fillId="0" borderId="4" xfId="35" applyNumberFormat="1" applyFont="1" applyFill="1" applyBorder="1" applyAlignment="1">
      <alignment horizontal="center" vertical="center" wrapText="1"/>
    </xf>
    <xf numFmtId="0" fontId="43" fillId="0" borderId="4" xfId="35" applyFont="1" applyFill="1" applyBorder="1" applyAlignment="1">
      <alignment horizontal="left" vertical="center"/>
    </xf>
    <xf numFmtId="0" fontId="4" fillId="0" borderId="0" xfId="35" applyFont="1" applyFill="1" applyBorder="1" applyAlignment="1">
      <alignment vertical="center"/>
    </xf>
    <xf numFmtId="21" fontId="45" fillId="2" borderId="4" xfId="35" applyNumberFormat="1" applyFont="1" applyFill="1" applyBorder="1" applyAlignment="1">
      <alignment horizontal="center" vertical="center"/>
    </xf>
    <xf numFmtId="46" fontId="45" fillId="2" borderId="4" xfId="35" applyNumberFormat="1" applyFont="1" applyFill="1" applyBorder="1" applyAlignment="1">
      <alignment horizontal="center" vertical="center"/>
    </xf>
    <xf numFmtId="180" fontId="45" fillId="2" borderId="4" xfId="35" applyNumberFormat="1" applyFont="1" applyFill="1" applyBorder="1" applyAlignment="1">
      <alignment horizontal="center" vertical="center"/>
    </xf>
    <xf numFmtId="46" fontId="50" fillId="0" borderId="4" xfId="35" applyNumberFormat="1" applyFont="1" applyFill="1" applyBorder="1" applyAlignment="1">
      <alignment horizontal="center" vertical="center"/>
    </xf>
    <xf numFmtId="46" fontId="45" fillId="0" borderId="4" xfId="35" applyNumberFormat="1" applyFont="1" applyFill="1" applyBorder="1" applyAlignment="1">
      <alignment horizontal="center" vertical="center"/>
    </xf>
    <xf numFmtId="0" fontId="47" fillId="2" borderId="4" xfId="35" applyFont="1" applyFill="1" applyBorder="1" applyAlignment="1">
      <alignment horizontal="center" vertical="center"/>
    </xf>
    <xf numFmtId="0" fontId="47" fillId="0" borderId="4" xfId="35" applyFont="1" applyFill="1" applyBorder="1" applyAlignment="1">
      <alignment vertical="center"/>
    </xf>
    <xf numFmtId="0" fontId="47" fillId="0" borderId="4" xfId="35" applyNumberFormat="1" applyFont="1" applyFill="1" applyBorder="1" applyAlignment="1">
      <alignment vertical="center"/>
    </xf>
    <xf numFmtId="0" fontId="47" fillId="0" borderId="0" xfId="35" applyFont="1" applyFill="1" applyBorder="1" applyAlignment="1">
      <alignment vertical="center"/>
    </xf>
    <xf numFmtId="0" fontId="47" fillId="2" borderId="0" xfId="35" applyFont="1" applyFill="1" applyBorder="1" applyAlignment="1">
      <alignment vertical="center"/>
    </xf>
    <xf numFmtId="21" fontId="51" fillId="2" borderId="4" xfId="35" applyNumberFormat="1" applyFont="1" applyFill="1" applyBorder="1" applyAlignment="1">
      <alignment horizontal="center" vertical="center"/>
    </xf>
    <xf numFmtId="46" fontId="51" fillId="2" borderId="4" xfId="35" applyNumberFormat="1" applyFont="1" applyFill="1" applyBorder="1" applyAlignment="1">
      <alignment horizontal="center" vertical="center"/>
    </xf>
    <xf numFmtId="0" fontId="47" fillId="2" borderId="4" xfId="35" applyFont="1" applyFill="1" applyBorder="1" applyAlignment="1">
      <alignment vertical="center"/>
    </xf>
    <xf numFmtId="0" fontId="47" fillId="2" borderId="4" xfId="35" applyNumberFormat="1" applyFont="1" applyFill="1" applyBorder="1" applyAlignment="1">
      <alignment vertical="center"/>
    </xf>
    <xf numFmtId="0" fontId="7" fillId="0" borderId="0" xfId="35" applyFill="1" applyBorder="1" applyAlignment="1">
      <alignment vertical="center"/>
    </xf>
    <xf numFmtId="0" fontId="7" fillId="0" borderId="0" xfId="35" applyFill="1" applyBorder="1" applyAlignment="1">
      <alignment vertical="center" shrinkToFit="1"/>
    </xf>
    <xf numFmtId="21" fontId="4" fillId="0" borderId="0" xfId="35" applyNumberFormat="1" applyFont="1" applyFill="1" applyBorder="1" applyAlignment="1">
      <alignment horizontal="center" vertical="center"/>
    </xf>
    <xf numFmtId="0" fontId="15" fillId="0" borderId="0" xfId="35" applyFont="1" applyFill="1" applyBorder="1" applyAlignment="1">
      <alignment horizontal="right" vertical="center"/>
    </xf>
    <xf numFmtId="21" fontId="7" fillId="2" borderId="0" xfId="35" applyNumberFormat="1" applyFill="1" applyBorder="1" applyAlignment="1">
      <alignment horizontal="center" vertical="center"/>
    </xf>
    <xf numFmtId="46" fontId="7" fillId="2" borderId="0" xfId="35" applyNumberFormat="1" applyFill="1" applyBorder="1" applyAlignment="1">
      <alignment horizontal="center" vertical="center"/>
    </xf>
    <xf numFmtId="180" fontId="7" fillId="0" borderId="0" xfId="35" applyNumberFormat="1" applyFill="1" applyBorder="1" applyAlignment="1">
      <alignment horizontal="center" vertical="center"/>
    </xf>
    <xf numFmtId="46" fontId="52" fillId="0" borderId="0" xfId="35" applyNumberFormat="1" applyFont="1" applyFill="1" applyBorder="1" applyAlignment="1">
      <alignment horizontal="center" vertical="center"/>
    </xf>
    <xf numFmtId="46" fontId="7" fillId="0" borderId="0" xfId="35" applyNumberFormat="1" applyFill="1" applyBorder="1" applyAlignment="1">
      <alignment horizontal="center" vertical="center"/>
    </xf>
    <xf numFmtId="0" fontId="7" fillId="2" borderId="0" xfId="35" applyFill="1" applyBorder="1" applyAlignment="1">
      <alignment horizontal="center" vertical="center"/>
    </xf>
    <xf numFmtId="0" fontId="47" fillId="0" borderId="0" xfId="35" applyNumberFormat="1" applyFont="1" applyFill="1" applyBorder="1" applyAlignment="1">
      <alignment vertical="center"/>
    </xf>
    <xf numFmtId="22" fontId="7" fillId="0" borderId="0" xfId="35" applyNumberFormat="1" applyFill="1" applyBorder="1" applyAlignment="1">
      <alignment vertical="center"/>
    </xf>
    <xf numFmtId="0" fontId="7" fillId="0" borderId="0" xfId="35" applyNumberFormat="1" applyFill="1" applyBorder="1" applyAlignment="1">
      <alignment vertical="center"/>
    </xf>
    <xf numFmtId="0" fontId="7" fillId="0" borderId="0" xfId="35" applyFill="1" applyBorder="1" applyAlignment="1">
      <alignment horizontal="left" vertical="center"/>
    </xf>
    <xf numFmtId="0" fontId="44" fillId="0" borderId="4" xfId="35" applyNumberFormat="1" applyFont="1" applyFill="1" applyBorder="1" applyAlignment="1">
      <alignment horizontal="center" vertical="center" wrapText="1"/>
    </xf>
    <xf numFmtId="0" fontId="44" fillId="2" borderId="4" xfId="35" applyNumberFormat="1" applyFont="1" applyFill="1" applyBorder="1" applyAlignment="1">
      <alignment horizontal="center" vertical="center" wrapText="1"/>
    </xf>
    <xf numFmtId="0" fontId="45" fillId="0" borderId="4" xfId="35" applyNumberFormat="1" applyFont="1" applyFill="1" applyBorder="1" applyAlignment="1">
      <alignment horizontal="center" vertical="center"/>
    </xf>
    <xf numFmtId="0" fontId="7" fillId="0" borderId="0" xfId="35" applyNumberFormat="1" applyFill="1" applyBorder="1" applyAlignment="1">
      <alignment horizontal="center" vertical="center"/>
    </xf>
    <xf numFmtId="178" fontId="22" fillId="0" borderId="0" xfId="3" applyNumberFormat="1" applyFont="1" applyBorder="1" applyAlignment="1">
      <alignment vertical="center"/>
    </xf>
    <xf numFmtId="0" fontId="42" fillId="0" borderId="0" xfId="35" applyFont="1" applyFill="1" applyBorder="1" applyAlignment="1">
      <alignment horizontal="center" vertical="center" wrapText="1"/>
    </xf>
    <xf numFmtId="0" fontId="41" fillId="0" borderId="0" xfId="35" applyFont="1" applyFill="1" applyBorder="1" applyAlignment="1">
      <alignment horizontal="left" vertical="center" shrinkToFit="1"/>
    </xf>
    <xf numFmtId="0" fontId="42" fillId="0" borderId="0" xfId="82" applyFont="1" applyFill="1" applyBorder="1" applyAlignment="1">
      <alignment horizontal="center" vertical="center" wrapText="1"/>
    </xf>
    <xf numFmtId="0" fontId="7" fillId="0" borderId="0" xfId="82" applyFont="1" applyFill="1" applyBorder="1" applyAlignment="1">
      <alignment horizontal="center" vertical="center"/>
    </xf>
    <xf numFmtId="0" fontId="7" fillId="0" borderId="0" xfId="82" applyNumberFormat="1" applyFont="1" applyFill="1" applyBorder="1" applyAlignment="1">
      <alignment horizontal="center" vertical="center"/>
    </xf>
    <xf numFmtId="0" fontId="41" fillId="0" borderId="0" xfId="82" applyFont="1" applyFill="1" applyBorder="1" applyAlignment="1">
      <alignment horizontal="left" vertical="center" shrinkToFit="1"/>
    </xf>
    <xf numFmtId="0" fontId="43" fillId="0" borderId="0" xfId="82" applyFont="1" applyFill="1" applyBorder="1" applyAlignment="1">
      <alignment horizontal="left" vertical="center"/>
    </xf>
    <xf numFmtId="0" fontId="44" fillId="2" borderId="4" xfId="82" applyFont="1" applyFill="1" applyBorder="1" applyAlignment="1">
      <alignment horizontal="center" vertical="center" wrapText="1"/>
    </xf>
    <xf numFmtId="0" fontId="44" fillId="0" borderId="4" xfId="82" applyFont="1" applyFill="1" applyBorder="1" applyAlignment="1">
      <alignment horizontal="center" vertical="center" wrapText="1"/>
    </xf>
    <xf numFmtId="0" fontId="44" fillId="0" borderId="4" xfId="82" applyFont="1" applyFill="1" applyBorder="1" applyAlignment="1">
      <alignment horizontal="center" vertical="center" shrinkToFit="1"/>
    </xf>
    <xf numFmtId="0" fontId="21" fillId="0" borderId="4" xfId="82" applyFont="1" applyFill="1" applyBorder="1" applyAlignment="1">
      <alignment horizontal="center" vertical="center" wrapText="1"/>
    </xf>
    <xf numFmtId="21" fontId="44" fillId="2" borderId="4" xfId="82" applyNumberFormat="1" applyFont="1" applyFill="1" applyBorder="1" applyAlignment="1">
      <alignment horizontal="center" vertical="center" wrapText="1"/>
    </xf>
    <xf numFmtId="46" fontId="44" fillId="2" borderId="4" xfId="82" applyNumberFormat="1" applyFont="1" applyFill="1" applyBorder="1" applyAlignment="1">
      <alignment horizontal="center" vertical="center" wrapText="1"/>
    </xf>
    <xf numFmtId="180" fontId="44" fillId="0" borderId="4" xfId="82" applyNumberFormat="1" applyFont="1" applyFill="1" applyBorder="1" applyAlignment="1">
      <alignment horizontal="center" vertical="center" wrapText="1"/>
    </xf>
    <xf numFmtId="46" fontId="49" fillId="29" borderId="4" xfId="82" applyNumberFormat="1" applyFont="1" applyFill="1" applyBorder="1" applyAlignment="1">
      <alignment horizontal="center" vertical="center" wrapText="1"/>
    </xf>
    <xf numFmtId="46" fontId="44" fillId="0" borderId="4" xfId="82" applyNumberFormat="1" applyFont="1" applyFill="1" applyBorder="1" applyAlignment="1">
      <alignment horizontal="center" vertical="center" wrapText="1"/>
    </xf>
    <xf numFmtId="0" fontId="43" fillId="0" borderId="4" xfId="82" applyFont="1" applyFill="1" applyBorder="1" applyAlignment="1">
      <alignment horizontal="left" vertical="center"/>
    </xf>
    <xf numFmtId="0" fontId="4" fillId="0" borderId="0" xfId="82" applyFont="1" applyFill="1" applyBorder="1" applyAlignment="1">
      <alignment vertical="center"/>
    </xf>
    <xf numFmtId="0" fontId="9" fillId="2" borderId="4" xfId="82" applyFont="1" applyFill="1" applyBorder="1" applyAlignment="1">
      <alignment horizontal="center" vertical="center" shrinkToFit="1"/>
    </xf>
    <xf numFmtId="0" fontId="10" fillId="2" borderId="4" xfId="82" applyFont="1" applyFill="1" applyBorder="1" applyAlignment="1">
      <alignment horizontal="left" vertical="center" shrinkToFit="1"/>
    </xf>
    <xf numFmtId="0" fontId="10" fillId="2" borderId="4" xfId="82" applyFont="1" applyFill="1" applyBorder="1" applyAlignment="1">
      <alignment horizontal="center" vertical="center" shrinkToFit="1"/>
    </xf>
    <xf numFmtId="49" fontId="10" fillId="2" borderId="4" xfId="82" applyNumberFormat="1" applyFont="1" applyFill="1" applyBorder="1" applyAlignment="1">
      <alignment horizontal="center" vertical="center" shrinkToFit="1"/>
    </xf>
    <xf numFmtId="21" fontId="45" fillId="2" borderId="4" xfId="82" applyNumberFormat="1" applyFont="1" applyFill="1" applyBorder="1" applyAlignment="1">
      <alignment horizontal="center" vertical="center"/>
    </xf>
    <xf numFmtId="46" fontId="45" fillId="2" borderId="4" xfId="82" applyNumberFormat="1" applyFont="1" applyFill="1" applyBorder="1" applyAlignment="1">
      <alignment horizontal="center" vertical="center"/>
    </xf>
    <xf numFmtId="180" fontId="45" fillId="2" borderId="4" xfId="82" applyNumberFormat="1" applyFont="1" applyFill="1" applyBorder="1" applyAlignment="1">
      <alignment horizontal="center" vertical="center"/>
    </xf>
    <xf numFmtId="46" fontId="50" fillId="0" borderId="4" xfId="82" applyNumberFormat="1" applyFont="1" applyFill="1" applyBorder="1" applyAlignment="1">
      <alignment horizontal="center" vertical="center"/>
    </xf>
    <xf numFmtId="46" fontId="45" fillId="0" borderId="4" xfId="82" applyNumberFormat="1" applyFont="1" applyFill="1" applyBorder="1" applyAlignment="1">
      <alignment horizontal="center" vertical="center"/>
    </xf>
    <xf numFmtId="0" fontId="47" fillId="2" borderId="4" xfId="82" applyFont="1" applyFill="1" applyBorder="1" applyAlignment="1">
      <alignment horizontal="center" vertical="center"/>
    </xf>
    <xf numFmtId="0" fontId="47" fillId="0" borderId="4" xfId="82" applyFont="1" applyFill="1" applyBorder="1" applyAlignment="1">
      <alignment vertical="center"/>
    </xf>
    <xf numFmtId="0" fontId="47" fillId="0" borderId="4" xfId="82" applyNumberFormat="1" applyFont="1" applyFill="1" applyBorder="1" applyAlignment="1">
      <alignment vertical="center"/>
    </xf>
    <xf numFmtId="0" fontId="47" fillId="0" borderId="0" xfId="82" applyFont="1" applyFill="1" applyBorder="1" applyAlignment="1">
      <alignment vertical="center"/>
    </xf>
    <xf numFmtId="0" fontId="47" fillId="2" borderId="0" xfId="82" applyFont="1" applyFill="1" applyBorder="1" applyAlignment="1">
      <alignment vertical="center"/>
    </xf>
    <xf numFmtId="0" fontId="20" fillId="2" borderId="4" xfId="82" applyFont="1" applyFill="1" applyBorder="1" applyAlignment="1">
      <alignment horizontal="left" vertical="center" shrinkToFit="1"/>
    </xf>
    <xf numFmtId="0" fontId="20" fillId="2" borderId="4" xfId="82" applyFont="1" applyFill="1" applyBorder="1" applyAlignment="1">
      <alignment horizontal="center" vertical="center" shrinkToFit="1"/>
    </xf>
    <xf numFmtId="49" fontId="20" fillId="2" borderId="4" xfId="82" applyNumberFormat="1" applyFont="1" applyFill="1" applyBorder="1" applyAlignment="1">
      <alignment horizontal="center" vertical="center" shrinkToFit="1"/>
    </xf>
    <xf numFmtId="21" fontId="51" fillId="2" borderId="4" xfId="82" applyNumberFormat="1" applyFont="1" applyFill="1" applyBorder="1" applyAlignment="1">
      <alignment horizontal="center" vertical="center"/>
    </xf>
    <xf numFmtId="46" fontId="51" fillId="2" borderId="4" xfId="82" applyNumberFormat="1" applyFont="1" applyFill="1" applyBorder="1" applyAlignment="1">
      <alignment horizontal="center" vertical="center"/>
    </xf>
    <xf numFmtId="0" fontId="47" fillId="2" borderId="4" xfId="82" applyNumberFormat="1" applyFont="1" applyFill="1" applyBorder="1" applyAlignment="1">
      <alignment vertical="center"/>
    </xf>
    <xf numFmtId="0" fontId="53" fillId="2" borderId="0" xfId="82" applyFill="1" applyBorder="1" applyAlignment="1">
      <alignment horizontal="center" vertical="center"/>
    </xf>
    <xf numFmtId="0" fontId="53" fillId="0" borderId="0" xfId="82" applyFill="1" applyBorder="1" applyAlignment="1">
      <alignment vertical="center"/>
    </xf>
    <xf numFmtId="0" fontId="53" fillId="0" borderId="0" xfId="82" applyFill="1" applyBorder="1" applyAlignment="1">
      <alignment horizontal="left" vertical="center"/>
    </xf>
    <xf numFmtId="22" fontId="53" fillId="0" borderId="0" xfId="82" applyNumberFormat="1" applyFill="1" applyBorder="1" applyAlignment="1">
      <alignment vertical="center"/>
    </xf>
    <xf numFmtId="0" fontId="53" fillId="0" borderId="0" xfId="82" applyFill="1" applyBorder="1" applyAlignment="1">
      <alignment vertical="center" shrinkToFit="1"/>
    </xf>
    <xf numFmtId="21" fontId="4" fillId="0" borderId="0" xfId="82" applyNumberFormat="1" applyFont="1" applyFill="1" applyBorder="1" applyAlignment="1">
      <alignment horizontal="center" vertical="center"/>
    </xf>
    <xf numFmtId="0" fontId="21" fillId="0" borderId="0" xfId="82" applyFont="1" applyFill="1" applyBorder="1" applyAlignment="1">
      <alignment horizontal="center" vertical="center"/>
    </xf>
    <xf numFmtId="21" fontId="53" fillId="2" borderId="0" xfId="82" applyNumberFormat="1" applyFill="1" applyBorder="1" applyAlignment="1">
      <alignment horizontal="center" vertical="center"/>
    </xf>
    <xf numFmtId="46" fontId="53" fillId="2" borderId="0" xfId="82" applyNumberFormat="1" applyFill="1" applyBorder="1" applyAlignment="1">
      <alignment horizontal="center" vertical="center"/>
    </xf>
    <xf numFmtId="180" fontId="53" fillId="0" borderId="0" xfId="82" applyNumberFormat="1" applyFill="1" applyBorder="1" applyAlignment="1">
      <alignment horizontal="center" vertical="center"/>
    </xf>
    <xf numFmtId="46" fontId="52" fillId="0" borderId="0" xfId="82" applyNumberFormat="1" applyFont="1" applyFill="1" applyBorder="1" applyAlignment="1">
      <alignment horizontal="center" vertical="center"/>
    </xf>
    <xf numFmtId="46" fontId="53" fillId="0" borderId="0" xfId="82" applyNumberFormat="1" applyFill="1" applyBorder="1" applyAlignment="1">
      <alignment horizontal="center" vertical="center"/>
    </xf>
    <xf numFmtId="0" fontId="47" fillId="0" borderId="0" xfId="82" applyNumberFormat="1" applyFont="1" applyFill="1" applyBorder="1" applyAlignment="1">
      <alignment vertical="center"/>
    </xf>
    <xf numFmtId="0" fontId="53" fillId="0" borderId="0" xfId="82" applyNumberFormat="1" applyFill="1" applyBorder="1" applyAlignment="1">
      <alignment vertical="center"/>
    </xf>
    <xf numFmtId="0" fontId="15" fillId="0" borderId="0" xfId="35" applyFont="1" applyFill="1" applyBorder="1" applyAlignment="1">
      <alignment horizontal="center" vertical="center"/>
    </xf>
    <xf numFmtId="0" fontId="42" fillId="0" borderId="0" xfId="35" applyFont="1" applyFill="1" applyBorder="1" applyAlignment="1">
      <alignment horizontal="center" vertical="center" wrapText="1"/>
    </xf>
    <xf numFmtId="0" fontId="41" fillId="0" borderId="0" xfId="35" applyFont="1" applyFill="1" applyBorder="1" applyAlignment="1">
      <alignment horizontal="left" vertical="center" shrinkToFit="1"/>
    </xf>
    <xf numFmtId="0" fontId="9" fillId="2" borderId="0" xfId="35" applyFont="1" applyFill="1" applyBorder="1" applyAlignment="1">
      <alignment horizontal="center" vertical="center" shrinkToFit="1"/>
    </xf>
    <xf numFmtId="0" fontId="10" fillId="2" borderId="0" xfId="35" applyFont="1" applyFill="1" applyBorder="1" applyAlignment="1">
      <alignment horizontal="left" vertical="center" shrinkToFit="1"/>
    </xf>
    <xf numFmtId="0" fontId="10" fillId="2" borderId="0" xfId="35" applyFont="1" applyFill="1" applyBorder="1" applyAlignment="1">
      <alignment horizontal="center" vertical="center" shrinkToFit="1"/>
    </xf>
    <xf numFmtId="49" fontId="10" fillId="2" borderId="0" xfId="35" applyNumberFormat="1" applyFont="1" applyFill="1" applyBorder="1" applyAlignment="1">
      <alignment horizontal="center" vertical="center" shrinkToFit="1"/>
    </xf>
    <xf numFmtId="177" fontId="18" fillId="0" borderId="0" xfId="35" applyNumberFormat="1" applyFont="1" applyFill="1" applyBorder="1" applyAlignment="1">
      <alignment horizontal="center" vertical="center"/>
    </xf>
    <xf numFmtId="0" fontId="42" fillId="0" borderId="0" xfId="35" applyFont="1" applyFill="1" applyBorder="1" applyAlignment="1">
      <alignment horizontal="center" vertical="center" wrapText="1"/>
    </xf>
    <xf numFmtId="0" fontId="41" fillId="0" borderId="0" xfId="35" applyFont="1" applyFill="1" applyBorder="1" applyAlignment="1">
      <alignment horizontal="left" vertical="center" shrinkToFit="1"/>
    </xf>
    <xf numFmtId="46" fontId="47" fillId="0" borderId="0" xfId="35" applyNumberFormat="1" applyFont="1" applyFill="1" applyBorder="1" applyAlignment="1">
      <alignment vertical="center"/>
    </xf>
    <xf numFmtId="46" fontId="47" fillId="0" borderId="4" xfId="35" applyNumberFormat="1" applyFont="1" applyFill="1" applyBorder="1" applyAlignment="1">
      <alignment vertical="center"/>
    </xf>
    <xf numFmtId="46" fontId="52" fillId="0" borderId="4" xfId="35" applyNumberFormat="1" applyFont="1" applyFill="1" applyBorder="1" applyAlignment="1">
      <alignment horizontal="center" vertical="center"/>
    </xf>
    <xf numFmtId="0" fontId="54" fillId="0" borderId="4" xfId="35" applyFont="1" applyFill="1" applyBorder="1" applyAlignment="1">
      <alignment horizontal="center" vertical="center"/>
    </xf>
    <xf numFmtId="46" fontId="44" fillId="0" borderId="4" xfId="55" applyNumberFormat="1" applyFont="1" applyFill="1" applyBorder="1" applyAlignment="1">
      <alignment horizontal="center" vertical="center" wrapText="1"/>
    </xf>
    <xf numFmtId="0" fontId="44" fillId="0" borderId="4" xfId="55" applyNumberFormat="1" applyFont="1" applyFill="1" applyBorder="1" applyAlignment="1">
      <alignment horizontal="center" vertical="center" wrapText="1"/>
    </xf>
    <xf numFmtId="0" fontId="47" fillId="0" borderId="4" xfId="35" applyFont="1" applyFill="1" applyBorder="1" applyAlignment="1">
      <alignment horizontal="center" vertical="center"/>
    </xf>
    <xf numFmtId="0" fontId="7" fillId="0" borderId="0" xfId="55" applyFont="1" applyFill="1" applyBorder="1" applyAlignment="1">
      <alignment horizontal="center" vertical="center"/>
    </xf>
    <xf numFmtId="0" fontId="43" fillId="0" borderId="0" xfId="55" applyFont="1" applyFill="1" applyBorder="1" applyAlignment="1">
      <alignment horizontal="left" vertical="center"/>
    </xf>
    <xf numFmtId="0" fontId="44" fillId="2" borderId="4" xfId="55" applyFont="1" applyFill="1" applyBorder="1" applyAlignment="1">
      <alignment horizontal="center" vertical="center" wrapText="1"/>
    </xf>
    <xf numFmtId="0" fontId="44" fillId="0" borderId="4" xfId="55" applyFont="1" applyFill="1" applyBorder="1" applyAlignment="1">
      <alignment horizontal="center" vertical="center" wrapText="1"/>
    </xf>
    <xf numFmtId="0" fontId="44" fillId="0" borderId="4" xfId="55" applyFont="1" applyFill="1" applyBorder="1" applyAlignment="1">
      <alignment horizontal="center" vertical="center" shrinkToFit="1"/>
    </xf>
    <xf numFmtId="0" fontId="21" fillId="0" borderId="4" xfId="55" applyFont="1" applyFill="1" applyBorder="1" applyAlignment="1">
      <alignment horizontal="center" vertical="center" wrapText="1"/>
    </xf>
    <xf numFmtId="0" fontId="4" fillId="0" borderId="0" xfId="55" applyFont="1" applyFill="1" applyBorder="1" applyAlignment="1">
      <alignment vertical="center"/>
    </xf>
    <xf numFmtId="0" fontId="9" fillId="2" borderId="4" xfId="55" applyFont="1" applyFill="1" applyBorder="1" applyAlignment="1">
      <alignment horizontal="center" vertical="center" shrinkToFit="1"/>
    </xf>
    <xf numFmtId="0" fontId="10" fillId="2" borderId="4" xfId="83" applyFont="1" applyFill="1" applyBorder="1" applyAlignment="1">
      <alignment horizontal="center" vertical="center" shrinkToFit="1"/>
    </xf>
    <xf numFmtId="0" fontId="10" fillId="29" borderId="4" xfId="55" applyFont="1" applyFill="1" applyBorder="1" applyAlignment="1">
      <alignment horizontal="left" vertical="center" shrinkToFit="1"/>
    </xf>
    <xf numFmtId="0" fontId="10" fillId="2" borderId="4" xfId="55" applyFont="1" applyFill="1" applyBorder="1" applyAlignment="1">
      <alignment horizontal="center" vertical="center" shrinkToFit="1"/>
    </xf>
    <xf numFmtId="49" fontId="10" fillId="2" borderId="4" xfId="55" applyNumberFormat="1" applyFont="1" applyFill="1" applyBorder="1" applyAlignment="1">
      <alignment horizontal="center" vertical="center" shrinkToFit="1"/>
    </xf>
    <xf numFmtId="0" fontId="47" fillId="2" borderId="4" xfId="55" applyFont="1" applyFill="1" applyBorder="1" applyAlignment="1">
      <alignment horizontal="center" vertical="center"/>
    </xf>
    <xf numFmtId="0" fontId="47" fillId="2" borderId="0" xfId="55" applyFont="1" applyFill="1" applyBorder="1" applyAlignment="1">
      <alignment vertical="center"/>
    </xf>
    <xf numFmtId="0" fontId="47" fillId="0" borderId="0" xfId="55" applyFont="1" applyFill="1" applyBorder="1" applyAlignment="1">
      <alignment vertical="center"/>
    </xf>
    <xf numFmtId="0" fontId="9" fillId="0" borderId="4" xfId="55" applyFont="1" applyFill="1" applyBorder="1" applyAlignment="1">
      <alignment horizontal="center" vertical="center" shrinkToFit="1"/>
    </xf>
    <xf numFmtId="0" fontId="10" fillId="0" borderId="4" xfId="83" applyFont="1" applyFill="1" applyBorder="1" applyAlignment="1">
      <alignment horizontal="center" vertical="center" shrinkToFit="1"/>
    </xf>
    <xf numFmtId="0" fontId="10" fillId="0" borderId="4" xfId="55" applyFont="1" applyFill="1" applyBorder="1" applyAlignment="1">
      <alignment horizontal="left" vertical="center" shrinkToFit="1"/>
    </xf>
    <xf numFmtId="0" fontId="10" fillId="0" borderId="4" xfId="55" applyFont="1" applyFill="1" applyBorder="1" applyAlignment="1">
      <alignment horizontal="center" vertical="center" shrinkToFit="1"/>
    </xf>
    <xf numFmtId="49" fontId="10" fillId="0" borderId="4" xfId="55" applyNumberFormat="1" applyFont="1" applyFill="1" applyBorder="1" applyAlignment="1">
      <alignment horizontal="center" vertical="center" shrinkToFit="1"/>
    </xf>
    <xf numFmtId="46" fontId="50" fillId="0" borderId="4" xfId="55" applyNumberFormat="1" applyFont="1" applyFill="1" applyBorder="1" applyAlignment="1">
      <alignment horizontal="center" vertical="center"/>
    </xf>
    <xf numFmtId="0" fontId="10" fillId="2" borderId="4" xfId="55" applyFont="1" applyFill="1" applyBorder="1" applyAlignment="1">
      <alignment horizontal="left" vertical="center" shrinkToFit="1"/>
    </xf>
    <xf numFmtId="46" fontId="7" fillId="0" borderId="0" xfId="55" applyNumberFormat="1" applyFill="1" applyBorder="1" applyAlignment="1">
      <alignment vertical="center"/>
    </xf>
    <xf numFmtId="0" fontId="7" fillId="0" borderId="0" xfId="55" applyFill="1" applyBorder="1" applyAlignment="1">
      <alignment vertical="center"/>
    </xf>
    <xf numFmtId="0" fontId="7" fillId="2" borderId="0" xfId="55" applyFill="1" applyBorder="1" applyAlignment="1">
      <alignment horizontal="center" vertical="center"/>
    </xf>
    <xf numFmtId="0" fontId="7" fillId="0" borderId="0" xfId="55" applyFill="1" applyBorder="1" applyAlignment="1">
      <alignment horizontal="left" vertical="center"/>
    </xf>
    <xf numFmtId="0" fontId="7" fillId="0" borderId="0" xfId="55" applyFill="1" applyBorder="1" applyAlignment="1">
      <alignment vertical="center" shrinkToFit="1"/>
    </xf>
    <xf numFmtId="0" fontId="54" fillId="0" borderId="0" xfId="55" applyFont="1" applyAlignment="1">
      <alignment vertical="center"/>
    </xf>
    <xf numFmtId="0" fontId="52" fillId="0" borderId="4" xfId="55" applyFont="1" applyBorder="1" applyAlignment="1">
      <alignment horizontal="center" vertical="center"/>
    </xf>
    <xf numFmtId="0" fontId="52" fillId="0" borderId="4" xfId="55" applyFont="1" applyBorder="1" applyAlignment="1">
      <alignment horizontal="center" vertical="center" shrinkToFit="1"/>
    </xf>
    <xf numFmtId="0" fontId="52" fillId="0" borderId="4" xfId="55" applyFont="1" applyFill="1" applyBorder="1" applyAlignment="1">
      <alignment horizontal="center" vertical="center" shrinkToFit="1"/>
    </xf>
    <xf numFmtId="0" fontId="52" fillId="0" borderId="4" xfId="55" applyFont="1" applyFill="1" applyBorder="1" applyAlignment="1">
      <alignment horizontal="center" vertical="center" wrapText="1"/>
    </xf>
    <xf numFmtId="0" fontId="52" fillId="0" borderId="4" xfId="55" applyFont="1" applyBorder="1" applyAlignment="1">
      <alignment horizontal="center" vertical="center" wrapText="1"/>
    </xf>
    <xf numFmtId="0" fontId="54" fillId="0" borderId="4" xfId="55" applyFont="1" applyFill="1" applyBorder="1" applyAlignment="1">
      <alignment horizontal="center" vertical="center"/>
    </xf>
    <xf numFmtId="0" fontId="4" fillId="0" borderId="4" xfId="55" applyFont="1" applyFill="1" applyBorder="1" applyAlignment="1">
      <alignment horizontal="center" vertical="center" shrinkToFit="1"/>
    </xf>
    <xf numFmtId="0" fontId="4" fillId="0" borderId="4" xfId="55" applyFont="1" applyFill="1" applyBorder="1" applyAlignment="1">
      <alignment horizontal="left" vertical="center" shrinkToFit="1"/>
    </xf>
    <xf numFmtId="0" fontId="54" fillId="0" borderId="4" xfId="55" applyFont="1" applyFill="1" applyBorder="1" applyAlignment="1">
      <alignment vertical="center"/>
    </xf>
    <xf numFmtId="0" fontId="54" fillId="0" borderId="0" xfId="55" applyFont="1" applyFill="1" applyAlignment="1">
      <alignment vertical="center"/>
    </xf>
    <xf numFmtId="0" fontId="54" fillId="0" borderId="0" xfId="55" applyFont="1" applyAlignment="1">
      <alignment horizontal="center" vertical="center"/>
    </xf>
    <xf numFmtId="0" fontId="54" fillId="0" borderId="0" xfId="55" applyFont="1" applyAlignment="1">
      <alignment horizontal="center" vertical="center" shrinkToFit="1"/>
    </xf>
    <xf numFmtId="0" fontId="54" fillId="0" borderId="0" xfId="55" applyFont="1" applyFill="1" applyAlignment="1">
      <alignment horizontal="left" vertical="center" shrinkToFit="1"/>
    </xf>
    <xf numFmtId="0" fontId="54" fillId="0" borderId="0" xfId="55" applyFont="1" applyFill="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8" fillId="0" borderId="0" xfId="2" applyFont="1" applyFill="1" applyBorder="1" applyAlignment="1">
      <alignment horizontal="center" vertical="center" wrapText="1"/>
    </xf>
    <xf numFmtId="0" fontId="10" fillId="0" borderId="0" xfId="2" applyFont="1" applyBorder="1" applyAlignment="1">
      <alignment horizontal="center" vertical="center" wrapText="1"/>
    </xf>
    <xf numFmtId="0" fontId="16" fillId="0" borderId="0" xfId="3" applyFont="1" applyFill="1" applyBorder="1" applyAlignment="1">
      <alignment horizontal="center" vertical="center" wrapText="1"/>
    </xf>
    <xf numFmtId="176" fontId="14" fillId="0" borderId="0" xfId="3" applyNumberFormat="1" applyFont="1" applyFill="1" applyBorder="1" applyAlignment="1">
      <alignment horizontal="right"/>
    </xf>
    <xf numFmtId="0" fontId="9" fillId="2" borderId="5" xfId="3" applyFont="1" applyFill="1" applyBorder="1" applyAlignment="1">
      <alignment horizontal="left" vertical="center" shrinkToFit="1"/>
    </xf>
    <xf numFmtId="178" fontId="22" fillId="0" borderId="0" xfId="3" applyNumberFormat="1" applyFont="1" applyBorder="1" applyAlignment="1">
      <alignment horizontal="center" vertical="center"/>
    </xf>
    <xf numFmtId="0" fontId="41" fillId="0" borderId="0" xfId="81" applyFont="1" applyFill="1" applyBorder="1" applyAlignment="1">
      <alignment horizontal="center" vertical="center" wrapText="1"/>
    </xf>
    <xf numFmtId="0" fontId="42" fillId="0" borderId="0" xfId="81" applyFont="1" applyFill="1" applyBorder="1" applyAlignment="1">
      <alignment horizontal="center" vertical="center" wrapText="1"/>
    </xf>
    <xf numFmtId="0" fontId="41" fillId="0" borderId="15" xfId="81" applyFont="1" applyFill="1" applyBorder="1" applyAlignment="1">
      <alignment horizontal="left" vertical="center" shrinkToFit="1"/>
    </xf>
    <xf numFmtId="0" fontId="48" fillId="0" borderId="0" xfId="35" applyFont="1" applyFill="1" applyBorder="1" applyAlignment="1">
      <alignment horizontal="center" vertical="center" shrinkToFit="1"/>
    </xf>
    <xf numFmtId="176" fontId="14" fillId="0" borderId="0" xfId="35" applyNumberFormat="1" applyFont="1" applyFill="1" applyBorder="1" applyAlignment="1">
      <alignment horizontal="right"/>
    </xf>
    <xf numFmtId="178" fontId="22" fillId="0" borderId="0" xfId="35" applyNumberFormat="1" applyFont="1" applyBorder="1" applyAlignment="1">
      <alignment horizontal="center" vertical="center"/>
    </xf>
    <xf numFmtId="0" fontId="15" fillId="0" borderId="0" xfId="35" applyFont="1" applyFill="1" applyBorder="1" applyAlignment="1">
      <alignment horizontal="left" vertical="center"/>
    </xf>
    <xf numFmtId="0" fontId="15" fillId="0" borderId="0" xfId="35" applyFont="1" applyFill="1" applyBorder="1" applyAlignment="1">
      <alignment horizontal="center" vertical="center"/>
    </xf>
    <xf numFmtId="0" fontId="42" fillId="0" borderId="0" xfId="35" applyFont="1" applyFill="1" applyBorder="1" applyAlignment="1">
      <alignment horizontal="center" vertical="center" wrapText="1"/>
    </xf>
    <xf numFmtId="0" fontId="41" fillId="0" borderId="0" xfId="35" applyFont="1" applyFill="1" applyBorder="1" applyAlignment="1">
      <alignment horizontal="left" vertical="center" shrinkToFit="1"/>
    </xf>
    <xf numFmtId="0" fontId="42" fillId="0" borderId="0" xfId="82" applyFont="1" applyFill="1" applyBorder="1" applyAlignment="1">
      <alignment horizontal="center" vertical="center" wrapText="1"/>
    </xf>
    <xf numFmtId="0" fontId="41" fillId="0" borderId="0" xfId="82" applyFont="1" applyFill="1" applyBorder="1" applyAlignment="1">
      <alignment horizontal="left" vertical="center" shrinkToFit="1"/>
    </xf>
    <xf numFmtId="178" fontId="22" fillId="0" borderId="0" xfId="82" applyNumberFormat="1" applyFont="1" applyBorder="1" applyAlignment="1">
      <alignment horizontal="center" vertical="center"/>
    </xf>
    <xf numFmtId="0" fontId="47" fillId="0" borderId="4" xfId="35" applyFont="1" applyFill="1" applyBorder="1" applyAlignment="1">
      <alignment horizontal="center" vertical="center"/>
    </xf>
    <xf numFmtId="0" fontId="41" fillId="0" borderId="15" xfId="55" applyFont="1" applyFill="1" applyBorder="1" applyAlignment="1">
      <alignment horizontal="left" vertical="center" shrinkToFit="1"/>
    </xf>
    <xf numFmtId="0" fontId="42" fillId="0" borderId="0" xfId="55" applyFont="1" applyFill="1" applyBorder="1" applyAlignment="1">
      <alignment horizontal="center" vertical="center" wrapText="1"/>
    </xf>
    <xf numFmtId="0" fontId="56" fillId="30" borderId="16" xfId="55" applyFont="1" applyFill="1" applyBorder="1" applyAlignment="1">
      <alignment horizontal="center" vertical="center"/>
    </xf>
    <xf numFmtId="0" fontId="19" fillId="0" borderId="0" xfId="55" applyFont="1" applyAlignment="1">
      <alignment horizontal="center" vertical="center"/>
    </xf>
  </cellXfs>
  <cellStyles count="84">
    <cellStyle name="20% - 强调文字颜色 1 2" xfId="4"/>
    <cellStyle name="20% - 强调文字颜色 2 2" xfId="5"/>
    <cellStyle name="20% - 强调文字颜色 3 2" xfId="6"/>
    <cellStyle name="20% - 强调文字颜色 4 2" xfId="7"/>
    <cellStyle name="20% - 强调文字颜色 5 2" xfId="8"/>
    <cellStyle name="20% - 强调文字颜色 6 2" xfId="9"/>
    <cellStyle name="40% - 强调文字颜色 1 2" xfId="10"/>
    <cellStyle name="40% - 强调文字颜色 2 2" xfId="11"/>
    <cellStyle name="40% - 强调文字颜色 3 2" xfId="12"/>
    <cellStyle name="40% - 强调文字颜色 4 2" xfId="13"/>
    <cellStyle name="40% - 强调文字颜色 5 2" xfId="14"/>
    <cellStyle name="40% - 强调文字颜色 6 2" xfId="15"/>
    <cellStyle name="60% - 强调文字颜色 1 2" xfId="16"/>
    <cellStyle name="60% - 强调文字颜色 2 2" xfId="17"/>
    <cellStyle name="60% - 强调文字颜色 3 2" xfId="18"/>
    <cellStyle name="60% - 强调文字颜色 4 2" xfId="19"/>
    <cellStyle name="60% - 强调文字颜色 5 2" xfId="20"/>
    <cellStyle name="60% - 强调文字颜色 6 2" xfId="21"/>
    <cellStyle name="标题 1 2" xfId="22"/>
    <cellStyle name="标题 2 2" xfId="23"/>
    <cellStyle name="标题 3 2" xfId="24"/>
    <cellStyle name="标题 4 2" xfId="25"/>
    <cellStyle name="标题 5" xfId="26"/>
    <cellStyle name="差 2" xfId="27"/>
    <cellStyle name="差_08ht汽车发车成绩表" xfId="28"/>
    <cellStyle name="差_Book1" xfId="29"/>
    <cellStyle name="差_dc08成绩单" xfId="30"/>
    <cellStyle name="差_lbp08成绩单" xfId="31"/>
    <cellStyle name="差_系列赛积分表" xfId="32"/>
    <cellStyle name="常规" xfId="0" builtinId="0"/>
    <cellStyle name="常规 10" xfId="33"/>
    <cellStyle name="常规 11" xfId="34"/>
    <cellStyle name="常规 12" xfId="81"/>
    <cellStyle name="常规 13" xfId="82"/>
    <cellStyle name="常规 2" xfId="35"/>
    <cellStyle name="常规 2 2" xfId="3"/>
    <cellStyle name="常规 2 2 2" xfId="36"/>
    <cellStyle name="常规 2 2 3" xfId="37"/>
    <cellStyle name="常规 2 2 3 2" xfId="38"/>
    <cellStyle name="常规 2 2 4" xfId="39"/>
    <cellStyle name="常规 2 2 5" xfId="40"/>
    <cellStyle name="常规 2 3" xfId="41"/>
    <cellStyle name="常规 2 4" xfId="42"/>
    <cellStyle name="常规 2 4 2" xfId="43"/>
    <cellStyle name="常规 3" xfId="44"/>
    <cellStyle name="常规 3 2" xfId="2"/>
    <cellStyle name="常规 3 2 2" xfId="45"/>
    <cellStyle name="常规 3 3" xfId="46"/>
    <cellStyle name="常规 3 4" xfId="47"/>
    <cellStyle name="常规 4" xfId="48"/>
    <cellStyle name="常规 4 2" xfId="49"/>
    <cellStyle name="常规 5" xfId="50"/>
    <cellStyle name="常规 5 2" xfId="51"/>
    <cellStyle name="常规 6" xfId="52"/>
    <cellStyle name="常规 7" xfId="53"/>
    <cellStyle name="常规 7 2" xfId="54"/>
    <cellStyle name="常规 8" xfId="55"/>
    <cellStyle name="常规 8 2" xfId="56"/>
    <cellStyle name="常规 9" xfId="57"/>
    <cellStyle name="常规_Results" xfId="1"/>
    <cellStyle name="常规_Results 2" xfId="83"/>
    <cellStyle name="好 2" xfId="58"/>
    <cellStyle name="好_08ht汽车发车成绩表" xfId="59"/>
    <cellStyle name="好_Book1" xfId="60"/>
    <cellStyle name="好_dc08成绩单" xfId="61"/>
    <cellStyle name="好_lbp08成绩单" xfId="62"/>
    <cellStyle name="好_系列赛积分表" xfId="63"/>
    <cellStyle name="汇总 2" xfId="64"/>
    <cellStyle name="计算 2" xfId="65"/>
    <cellStyle name="检查单元格 2" xfId="66"/>
    <cellStyle name="解释性文本 2" xfId="67"/>
    <cellStyle name="警告文本 2" xfId="68"/>
    <cellStyle name="链接单元格 2" xfId="69"/>
    <cellStyle name="千位分隔 2" xfId="70"/>
    <cellStyle name="强调文字颜色 1 2" xfId="71"/>
    <cellStyle name="强调文字颜色 2 2" xfId="72"/>
    <cellStyle name="强调文字颜色 3 2" xfId="73"/>
    <cellStyle name="强调文字颜色 4 2" xfId="74"/>
    <cellStyle name="强调文字颜色 5 2" xfId="75"/>
    <cellStyle name="强调文字颜色 6 2" xfId="76"/>
    <cellStyle name="适中 2" xfId="77"/>
    <cellStyle name="输出 2" xfId="78"/>
    <cellStyle name="输入 2" xfId="79"/>
    <cellStyle name="注释 2" xfId="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38100</xdr:colOff>
      <xdr:row>64</xdr:row>
      <xdr:rowOff>57150</xdr:rowOff>
    </xdr:from>
    <xdr:to>
      <xdr:col>10</xdr:col>
      <xdr:colOff>76200</xdr:colOff>
      <xdr:row>66</xdr:row>
      <xdr:rowOff>95250</xdr:rowOff>
    </xdr:to>
    <xdr:pic>
      <xdr:nvPicPr>
        <xdr:cNvPr id="2" name="图片 1" descr="IMAG0381.jpg"/>
        <xdr:cNvPicPr>
          <a:picLocks noChangeAspect="1"/>
        </xdr:cNvPicPr>
      </xdr:nvPicPr>
      <xdr:blipFill>
        <a:blip xmlns:r="http://schemas.openxmlformats.org/officeDocument/2006/relationships" r:embed="rId1">
          <a:lum contrast="10000"/>
          <a:extLst>
            <a:ext uri="{28A0092B-C50C-407E-A947-70E740481C1C}">
              <a14:useLocalDpi xmlns:a14="http://schemas.microsoft.com/office/drawing/2010/main" val="0"/>
            </a:ext>
          </a:extLst>
        </a:blip>
        <a:srcRect/>
        <a:stretch>
          <a:fillRect/>
        </a:stretch>
      </xdr:blipFill>
      <xdr:spPr bwMode="auto">
        <a:xfrm>
          <a:off x="4772025" y="11172825"/>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123825</xdr:colOff>
      <xdr:row>64</xdr:row>
      <xdr:rowOff>85725</xdr:rowOff>
    </xdr:from>
    <xdr:to>
      <xdr:col>9</xdr:col>
      <xdr:colOff>180975</xdr:colOff>
      <xdr:row>66</xdr:row>
      <xdr:rowOff>28575</xdr:rowOff>
    </xdr:to>
    <xdr:pic>
      <xdr:nvPicPr>
        <xdr:cNvPr id="2" name="图片 1" descr="IMAG0381.jpg"/>
        <xdr:cNvPicPr>
          <a:picLocks noChangeAspect="1"/>
        </xdr:cNvPicPr>
      </xdr:nvPicPr>
      <xdr:blipFill>
        <a:blip xmlns:r="http://schemas.openxmlformats.org/officeDocument/2006/relationships" r:embed="rId1">
          <a:lum contrast="10000"/>
          <a:extLst>
            <a:ext uri="{28A0092B-C50C-407E-A947-70E740481C1C}">
              <a14:useLocalDpi xmlns:a14="http://schemas.microsoft.com/office/drawing/2010/main" val="0"/>
            </a:ext>
          </a:extLst>
        </a:blip>
        <a:srcRect/>
        <a:stretch>
          <a:fillRect/>
        </a:stretch>
      </xdr:blipFill>
      <xdr:spPr bwMode="auto">
        <a:xfrm>
          <a:off x="5019675" y="10115550"/>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0</xdr:colOff>
      <xdr:row>91</xdr:row>
      <xdr:rowOff>0</xdr:rowOff>
    </xdr:from>
    <xdr:to>
      <xdr:col>10</xdr:col>
      <xdr:colOff>38100</xdr:colOff>
      <xdr:row>92</xdr:row>
      <xdr:rowOff>114300</xdr:rowOff>
    </xdr:to>
    <xdr:pic>
      <xdr:nvPicPr>
        <xdr:cNvPr id="2" name="图片 1" descr="IMAG0381.jpg"/>
        <xdr:cNvPicPr>
          <a:picLocks noChangeAspect="1"/>
        </xdr:cNvPicPr>
      </xdr:nvPicPr>
      <xdr:blipFill>
        <a:blip xmlns:r="http://schemas.openxmlformats.org/officeDocument/2006/relationships" r:embed="rId1">
          <a:lum contrast="10000"/>
          <a:extLst>
            <a:ext uri="{28A0092B-C50C-407E-A947-70E740481C1C}">
              <a14:useLocalDpi xmlns:a14="http://schemas.microsoft.com/office/drawing/2010/main" val="0"/>
            </a:ext>
          </a:extLst>
        </a:blip>
        <a:srcRect/>
        <a:stretch>
          <a:fillRect/>
        </a:stretch>
      </xdr:blipFill>
      <xdr:spPr bwMode="auto">
        <a:xfrm>
          <a:off x="5200650" y="10201275"/>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65</xdr:row>
      <xdr:rowOff>0</xdr:rowOff>
    </xdr:from>
    <xdr:to>
      <xdr:col>10</xdr:col>
      <xdr:colOff>38100</xdr:colOff>
      <xdr:row>66</xdr:row>
      <xdr:rowOff>114300</xdr:rowOff>
    </xdr:to>
    <xdr:pic>
      <xdr:nvPicPr>
        <xdr:cNvPr id="2" name="图片 1" descr="IMAG0381.jpg"/>
        <xdr:cNvPicPr>
          <a:picLocks noChangeAspect="1"/>
        </xdr:cNvPicPr>
      </xdr:nvPicPr>
      <xdr:blipFill>
        <a:blip xmlns:r="http://schemas.openxmlformats.org/officeDocument/2006/relationships" r:embed="rId1">
          <a:lum contrast="10000"/>
          <a:extLst>
            <a:ext uri="{28A0092B-C50C-407E-A947-70E740481C1C}">
              <a14:useLocalDpi xmlns:a14="http://schemas.microsoft.com/office/drawing/2010/main" val="0"/>
            </a:ext>
          </a:extLst>
        </a:blip>
        <a:srcRect/>
        <a:stretch>
          <a:fillRect/>
        </a:stretch>
      </xdr:blipFill>
      <xdr:spPr bwMode="auto">
        <a:xfrm>
          <a:off x="5886450" y="10201275"/>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38100</xdr:colOff>
      <xdr:row>63</xdr:row>
      <xdr:rowOff>47625</xdr:rowOff>
    </xdr:from>
    <xdr:to>
      <xdr:col>10</xdr:col>
      <xdr:colOff>76200</xdr:colOff>
      <xdr:row>65</xdr:row>
      <xdr:rowOff>9525</xdr:rowOff>
    </xdr:to>
    <xdr:pic>
      <xdr:nvPicPr>
        <xdr:cNvPr id="2" name="图片 1" descr="IMAG0381.jpg"/>
        <xdr:cNvPicPr>
          <a:picLocks noChangeAspect="1"/>
        </xdr:cNvPicPr>
      </xdr:nvPicPr>
      <xdr:blipFill>
        <a:blip xmlns:r="http://schemas.openxmlformats.org/officeDocument/2006/relationships" r:embed="rId1">
          <a:lum contrast="10000"/>
          <a:extLst>
            <a:ext uri="{28A0092B-C50C-407E-A947-70E740481C1C}">
              <a14:useLocalDpi xmlns:a14="http://schemas.microsoft.com/office/drawing/2010/main" val="0"/>
            </a:ext>
          </a:extLst>
        </a:blip>
        <a:srcRect/>
        <a:stretch>
          <a:fillRect/>
        </a:stretch>
      </xdr:blipFill>
      <xdr:spPr bwMode="auto">
        <a:xfrm>
          <a:off x="5924550" y="9925050"/>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38100</xdr:colOff>
      <xdr:row>63</xdr:row>
      <xdr:rowOff>47625</xdr:rowOff>
    </xdr:from>
    <xdr:to>
      <xdr:col>10</xdr:col>
      <xdr:colOff>76200</xdr:colOff>
      <xdr:row>65</xdr:row>
      <xdr:rowOff>9525</xdr:rowOff>
    </xdr:to>
    <xdr:pic>
      <xdr:nvPicPr>
        <xdr:cNvPr id="2" name="图片 1" descr="IMAG0381.jpg"/>
        <xdr:cNvPicPr>
          <a:picLocks noChangeAspect="1"/>
        </xdr:cNvPicPr>
      </xdr:nvPicPr>
      <xdr:blipFill>
        <a:blip xmlns:r="http://schemas.openxmlformats.org/officeDocument/2006/relationships" r:embed="rId1">
          <a:lum contrast="10000"/>
          <a:extLst>
            <a:ext uri="{28A0092B-C50C-407E-A947-70E740481C1C}">
              <a14:useLocalDpi xmlns:a14="http://schemas.microsoft.com/office/drawing/2010/main" val="0"/>
            </a:ext>
          </a:extLst>
        </a:blip>
        <a:srcRect/>
        <a:stretch>
          <a:fillRect/>
        </a:stretch>
      </xdr:blipFill>
      <xdr:spPr bwMode="auto">
        <a:xfrm>
          <a:off x="5238750" y="9467850"/>
          <a:ext cx="6953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C18" sqref="C18"/>
    </sheetView>
  </sheetViews>
  <sheetFormatPr defaultRowHeight="13.5"/>
  <cols>
    <col min="1" max="1" width="6.25" customWidth="1"/>
    <col min="2" max="2" width="38" customWidth="1"/>
    <col min="3" max="3" width="7.625" customWidth="1"/>
    <col min="4" max="4" width="14.625" style="8" customWidth="1"/>
    <col min="5" max="5" width="12.75" bestFit="1" customWidth="1"/>
  </cols>
  <sheetData>
    <row r="1" spans="1:4" ht="24.95" customHeight="1">
      <c r="A1" s="278" t="s">
        <v>261</v>
      </c>
      <c r="B1" s="279"/>
      <c r="C1" s="279"/>
      <c r="D1" s="279"/>
    </row>
    <row r="2" spans="1:4" ht="24.95" customHeight="1">
      <c r="A2" s="1" t="s">
        <v>0</v>
      </c>
      <c r="B2" s="1" t="s">
        <v>1</v>
      </c>
      <c r="C2" s="1" t="s">
        <v>2</v>
      </c>
      <c r="D2" s="2" t="s">
        <v>3</v>
      </c>
    </row>
    <row r="3" spans="1:4" ht="22.5" customHeight="1">
      <c r="A3" s="3" t="s">
        <v>4</v>
      </c>
      <c r="B3" s="4" t="s">
        <v>5</v>
      </c>
      <c r="C3" s="5">
        <v>3</v>
      </c>
      <c r="D3" s="6" t="s">
        <v>6</v>
      </c>
    </row>
    <row r="4" spans="1:4" ht="23.1" customHeight="1">
      <c r="A4" s="3" t="s">
        <v>7</v>
      </c>
      <c r="B4" s="4" t="s">
        <v>8</v>
      </c>
      <c r="C4" s="5">
        <v>2</v>
      </c>
      <c r="D4" s="6" t="s">
        <v>9</v>
      </c>
    </row>
    <row r="5" spans="1:4" ht="23.1" customHeight="1">
      <c r="A5" s="3" t="s">
        <v>10</v>
      </c>
      <c r="B5" s="4" t="s">
        <v>11</v>
      </c>
      <c r="C5" s="5">
        <v>1</v>
      </c>
      <c r="D5" s="6" t="s">
        <v>12</v>
      </c>
    </row>
    <row r="6" spans="1:4" ht="23.1" customHeight="1">
      <c r="A6" s="3" t="s">
        <v>13</v>
      </c>
      <c r="B6" s="4" t="s">
        <v>14</v>
      </c>
      <c r="C6" s="5">
        <v>3</v>
      </c>
      <c r="D6" s="6" t="s">
        <v>15</v>
      </c>
    </row>
    <row r="7" spans="1:4" ht="23.1" customHeight="1">
      <c r="A7" s="3" t="s">
        <v>16</v>
      </c>
      <c r="B7" s="4" t="s">
        <v>17</v>
      </c>
      <c r="C7" s="5">
        <v>5</v>
      </c>
      <c r="D7" s="6" t="s">
        <v>18</v>
      </c>
    </row>
    <row r="8" spans="1:4" ht="23.1" customHeight="1">
      <c r="A8" s="3" t="s">
        <v>19</v>
      </c>
      <c r="B8" s="4" t="s">
        <v>20</v>
      </c>
      <c r="C8" s="5">
        <v>5</v>
      </c>
      <c r="D8" s="6" t="s">
        <v>21</v>
      </c>
    </row>
    <row r="9" spans="1:4" ht="23.1" customHeight="1">
      <c r="A9" s="3" t="s">
        <v>22</v>
      </c>
      <c r="B9" s="4" t="s">
        <v>23</v>
      </c>
      <c r="C9" s="5">
        <v>1</v>
      </c>
      <c r="D9" s="6" t="s">
        <v>24</v>
      </c>
    </row>
    <row r="10" spans="1:4" ht="23.1" customHeight="1">
      <c r="A10" s="3" t="s">
        <v>25</v>
      </c>
      <c r="B10" s="4" t="s">
        <v>26</v>
      </c>
      <c r="C10" s="5">
        <v>2</v>
      </c>
      <c r="D10" s="6" t="s">
        <v>27</v>
      </c>
    </row>
    <row r="11" spans="1:4" ht="23.1" customHeight="1">
      <c r="A11" s="3" t="s">
        <v>28</v>
      </c>
      <c r="B11" s="4" t="s">
        <v>29</v>
      </c>
      <c r="C11" s="5">
        <v>4</v>
      </c>
      <c r="D11" s="6" t="s">
        <v>30</v>
      </c>
    </row>
    <row r="12" spans="1:4" ht="23.1" customHeight="1">
      <c r="A12" s="3" t="s">
        <v>31</v>
      </c>
      <c r="B12" s="4" t="s">
        <v>32</v>
      </c>
      <c r="C12" s="5">
        <v>1</v>
      </c>
      <c r="D12" s="6" t="s">
        <v>33</v>
      </c>
    </row>
    <row r="13" spans="1:4" ht="23.1" customHeight="1">
      <c r="A13" s="3" t="s">
        <v>34</v>
      </c>
      <c r="B13" s="4" t="s">
        <v>35</v>
      </c>
      <c r="C13" s="5">
        <v>5</v>
      </c>
      <c r="D13" s="6" t="s">
        <v>36</v>
      </c>
    </row>
    <row r="14" spans="1:4" ht="23.1" customHeight="1">
      <c r="A14" s="3" t="s">
        <v>37</v>
      </c>
      <c r="B14" s="4" t="s">
        <v>38</v>
      </c>
      <c r="C14" s="5">
        <v>4</v>
      </c>
      <c r="D14" s="6" t="s">
        <v>39</v>
      </c>
    </row>
    <row r="15" spans="1:4" ht="23.1" customHeight="1">
      <c r="A15" s="3" t="s">
        <v>40</v>
      </c>
      <c r="B15" s="4" t="s">
        <v>41</v>
      </c>
      <c r="C15" s="5">
        <v>1</v>
      </c>
      <c r="D15" s="6" t="s">
        <v>42</v>
      </c>
    </row>
    <row r="16" spans="1:4" ht="23.1" customHeight="1">
      <c r="A16" s="3" t="s">
        <v>43</v>
      </c>
      <c r="B16" s="4" t="s">
        <v>44</v>
      </c>
      <c r="C16" s="5">
        <v>3</v>
      </c>
      <c r="D16" s="6" t="s">
        <v>45</v>
      </c>
    </row>
    <row r="17" spans="1:4" ht="23.1" customHeight="1">
      <c r="A17" s="3" t="s">
        <v>46</v>
      </c>
      <c r="B17" s="4" t="s">
        <v>47</v>
      </c>
      <c r="C17" s="5">
        <v>3</v>
      </c>
      <c r="D17" s="6" t="s">
        <v>48</v>
      </c>
    </row>
    <row r="18" spans="1:4" ht="23.1" customHeight="1">
      <c r="A18" s="3" t="s">
        <v>49</v>
      </c>
      <c r="B18" s="4" t="s">
        <v>265</v>
      </c>
      <c r="C18" s="5">
        <v>2</v>
      </c>
      <c r="D18" s="6" t="s">
        <v>50</v>
      </c>
    </row>
    <row r="19" spans="1:4" ht="23.1" customHeight="1">
      <c r="A19" s="3" t="s">
        <v>51</v>
      </c>
      <c r="B19" s="4" t="s">
        <v>52</v>
      </c>
      <c r="C19" s="5">
        <v>3</v>
      </c>
      <c r="D19" s="6" t="s">
        <v>53</v>
      </c>
    </row>
    <row r="20" spans="1:4" ht="23.1" customHeight="1">
      <c r="A20" s="3" t="s">
        <v>54</v>
      </c>
      <c r="B20" s="7" t="s">
        <v>55</v>
      </c>
      <c r="C20" s="5">
        <v>1</v>
      </c>
      <c r="D20" s="6" t="s">
        <v>55</v>
      </c>
    </row>
    <row r="21" spans="1:4" ht="23.1" customHeight="1">
      <c r="A21" s="3" t="s">
        <v>56</v>
      </c>
      <c r="B21" s="7" t="s">
        <v>57</v>
      </c>
      <c r="C21" s="5">
        <v>1</v>
      </c>
      <c r="D21" s="6" t="s">
        <v>58</v>
      </c>
    </row>
    <row r="22" spans="1:4" ht="23.1" customHeight="1">
      <c r="A22" s="3" t="s">
        <v>59</v>
      </c>
      <c r="B22" s="7" t="s">
        <v>60</v>
      </c>
      <c r="C22" s="5">
        <v>4</v>
      </c>
      <c r="D22" s="6" t="s">
        <v>61</v>
      </c>
    </row>
    <row r="23" spans="1:4" ht="23.1" customHeight="1">
      <c r="A23" s="3" t="s">
        <v>62</v>
      </c>
      <c r="B23" s="7" t="s">
        <v>63</v>
      </c>
      <c r="C23" s="5">
        <v>1</v>
      </c>
      <c r="D23" s="6" t="s">
        <v>63</v>
      </c>
    </row>
    <row r="24" spans="1:4" ht="23.1" customHeight="1">
      <c r="A24" s="3" t="s">
        <v>64</v>
      </c>
      <c r="B24" s="7" t="s">
        <v>65</v>
      </c>
      <c r="C24" s="5">
        <v>2</v>
      </c>
      <c r="D24" s="6" t="s">
        <v>66</v>
      </c>
    </row>
    <row r="25" spans="1:4" ht="23.1" customHeight="1">
      <c r="A25" s="3" t="s">
        <v>67</v>
      </c>
      <c r="B25" s="7" t="s">
        <v>68</v>
      </c>
      <c r="C25" s="5">
        <v>1</v>
      </c>
      <c r="D25" s="6" t="s">
        <v>68</v>
      </c>
    </row>
  </sheetData>
  <mergeCells count="1">
    <mergeCell ref="A1:D1"/>
  </mergeCells>
  <phoneticPr fontId="2" type="noConversion"/>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88" zoomScaleNormal="88" workbookViewId="0">
      <selection activeCell="V31" sqref="V31"/>
    </sheetView>
  </sheetViews>
  <sheetFormatPr defaultRowHeight="14.25"/>
  <cols>
    <col min="1" max="1" width="4.125" style="205" customWidth="1"/>
    <col min="2" max="2" width="8.625" style="206" customWidth="1"/>
    <col min="3" max="3" width="9.75" style="206" customWidth="1"/>
    <col min="4" max="4" width="19.5" style="207" customWidth="1"/>
    <col min="5" max="5" width="8" style="206" customWidth="1"/>
    <col min="6" max="6" width="8.625" style="209" customWidth="1"/>
    <col min="7" max="7" width="2.625" style="206" customWidth="1"/>
    <col min="8" max="8" width="4.25" style="206" customWidth="1"/>
    <col min="9" max="9" width="4.625" style="206" customWidth="1"/>
    <col min="10" max="10" width="6.625" style="212" hidden="1" customWidth="1"/>
    <col min="11" max="11" width="6.75" style="213" hidden="1" customWidth="1"/>
    <col min="12" max="12" width="8" style="213" hidden="1" customWidth="1"/>
    <col min="13" max="13" width="7.75" style="214" hidden="1" customWidth="1"/>
    <col min="14" max="14" width="8" style="213" hidden="1" customWidth="1"/>
    <col min="15" max="15" width="7.25" style="214" hidden="1" customWidth="1"/>
    <col min="16" max="16" width="8.125" style="215" hidden="1" customWidth="1"/>
    <col min="17" max="17" width="8" style="213" customWidth="1"/>
    <col min="18" max="18" width="7.75" style="214" customWidth="1"/>
    <col min="19" max="19" width="8" style="213" customWidth="1"/>
    <col min="20" max="20" width="7.25" style="214" customWidth="1"/>
    <col min="21" max="21" width="8.125" style="215" customWidth="1"/>
    <col min="22" max="22" width="8.125" style="216" customWidth="1"/>
    <col min="23" max="23" width="4.25" style="205" customWidth="1"/>
    <col min="24" max="24" width="8.125" style="215" hidden="1" customWidth="1"/>
    <col min="25" max="25" width="7.75" style="216" hidden="1" customWidth="1"/>
    <col min="26" max="26" width="4.375" style="216" hidden="1" customWidth="1"/>
    <col min="27" max="27" width="6" style="205" hidden="1" customWidth="1"/>
    <col min="28" max="28" width="4.25" style="205" customWidth="1"/>
    <col min="29" max="29" width="18.5" style="206" customWidth="1"/>
    <col min="30" max="30" width="18.5" style="218" customWidth="1"/>
    <col min="31" max="31" width="0" style="206" hidden="1" customWidth="1"/>
    <col min="32" max="256" width="9" style="206"/>
    <col min="257" max="257" width="4.125" style="206" customWidth="1"/>
    <col min="258" max="258" width="8.625" style="206" customWidth="1"/>
    <col min="259" max="259" width="9.75" style="206" customWidth="1"/>
    <col min="260" max="260" width="19.5" style="206" customWidth="1"/>
    <col min="261" max="261" width="8" style="206" customWidth="1"/>
    <col min="262" max="262" width="8.625" style="206" customWidth="1"/>
    <col min="263" max="263" width="2.625" style="206" customWidth="1"/>
    <col min="264" max="264" width="4.25" style="206" customWidth="1"/>
    <col min="265" max="265" width="4.625" style="206" customWidth="1"/>
    <col min="266" max="272" width="0" style="206" hidden="1" customWidth="1"/>
    <col min="273" max="273" width="8" style="206" customWidth="1"/>
    <col min="274" max="274" width="7.75" style="206" customWidth="1"/>
    <col min="275" max="275" width="8" style="206" customWidth="1"/>
    <col min="276" max="276" width="7.25" style="206" customWidth="1"/>
    <col min="277" max="278" width="8.125" style="206" customWidth="1"/>
    <col min="279" max="279" width="4.25" style="206" customWidth="1"/>
    <col min="280" max="283" width="0" style="206" hidden="1" customWidth="1"/>
    <col min="284" max="284" width="4.25" style="206" customWidth="1"/>
    <col min="285" max="286" width="18.5" style="206" customWidth="1"/>
    <col min="287" max="512" width="9" style="206"/>
    <col min="513" max="513" width="4.125" style="206" customWidth="1"/>
    <col min="514" max="514" width="8.625" style="206" customWidth="1"/>
    <col min="515" max="515" width="9.75" style="206" customWidth="1"/>
    <col min="516" max="516" width="19.5" style="206" customWidth="1"/>
    <col min="517" max="517" width="8" style="206" customWidth="1"/>
    <col min="518" max="518" width="8.625" style="206" customWidth="1"/>
    <col min="519" max="519" width="2.625" style="206" customWidth="1"/>
    <col min="520" max="520" width="4.25" style="206" customWidth="1"/>
    <col min="521" max="521" width="4.625" style="206" customWidth="1"/>
    <col min="522" max="528" width="0" style="206" hidden="1" customWidth="1"/>
    <col min="529" max="529" width="8" style="206" customWidth="1"/>
    <col min="530" max="530" width="7.75" style="206" customWidth="1"/>
    <col min="531" max="531" width="8" style="206" customWidth="1"/>
    <col min="532" max="532" width="7.25" style="206" customWidth="1"/>
    <col min="533" max="534" width="8.125" style="206" customWidth="1"/>
    <col min="535" max="535" width="4.25" style="206" customWidth="1"/>
    <col min="536" max="539" width="0" style="206" hidden="1" customWidth="1"/>
    <col min="540" max="540" width="4.25" style="206" customWidth="1"/>
    <col min="541" max="542" width="18.5" style="206" customWidth="1"/>
    <col min="543" max="768" width="9" style="206"/>
    <col min="769" max="769" width="4.125" style="206" customWidth="1"/>
    <col min="770" max="770" width="8.625" style="206" customWidth="1"/>
    <col min="771" max="771" width="9.75" style="206" customWidth="1"/>
    <col min="772" max="772" width="19.5" style="206" customWidth="1"/>
    <col min="773" max="773" width="8" style="206" customWidth="1"/>
    <col min="774" max="774" width="8.625" style="206" customWidth="1"/>
    <col min="775" max="775" width="2.625" style="206" customWidth="1"/>
    <col min="776" max="776" width="4.25" style="206" customWidth="1"/>
    <col min="777" max="777" width="4.625" style="206" customWidth="1"/>
    <col min="778" max="784" width="0" style="206" hidden="1" customWidth="1"/>
    <col min="785" max="785" width="8" style="206" customWidth="1"/>
    <col min="786" max="786" width="7.75" style="206" customWidth="1"/>
    <col min="787" max="787" width="8" style="206" customWidth="1"/>
    <col min="788" max="788" width="7.25" style="206" customWidth="1"/>
    <col min="789" max="790" width="8.125" style="206" customWidth="1"/>
    <col min="791" max="791" width="4.25" style="206" customWidth="1"/>
    <col min="792" max="795" width="0" style="206" hidden="1" customWidth="1"/>
    <col min="796" max="796" width="4.25" style="206" customWidth="1"/>
    <col min="797" max="798" width="18.5" style="206" customWidth="1"/>
    <col min="799" max="1024" width="9" style="206"/>
    <col min="1025" max="1025" width="4.125" style="206" customWidth="1"/>
    <col min="1026" max="1026" width="8.625" style="206" customWidth="1"/>
    <col min="1027" max="1027" width="9.75" style="206" customWidth="1"/>
    <col min="1028" max="1028" width="19.5" style="206" customWidth="1"/>
    <col min="1029" max="1029" width="8" style="206" customWidth="1"/>
    <col min="1030" max="1030" width="8.625" style="206" customWidth="1"/>
    <col min="1031" max="1031" width="2.625" style="206" customWidth="1"/>
    <col min="1032" max="1032" width="4.25" style="206" customWidth="1"/>
    <col min="1033" max="1033" width="4.625" style="206" customWidth="1"/>
    <col min="1034" max="1040" width="0" style="206" hidden="1" customWidth="1"/>
    <col min="1041" max="1041" width="8" style="206" customWidth="1"/>
    <col min="1042" max="1042" width="7.75" style="206" customWidth="1"/>
    <col min="1043" max="1043" width="8" style="206" customWidth="1"/>
    <col min="1044" max="1044" width="7.25" style="206" customWidth="1"/>
    <col min="1045" max="1046" width="8.125" style="206" customWidth="1"/>
    <col min="1047" max="1047" width="4.25" style="206" customWidth="1"/>
    <col min="1048" max="1051" width="0" style="206" hidden="1" customWidth="1"/>
    <col min="1052" max="1052" width="4.25" style="206" customWidth="1"/>
    <col min="1053" max="1054" width="18.5" style="206" customWidth="1"/>
    <col min="1055" max="1280" width="9" style="206"/>
    <col min="1281" max="1281" width="4.125" style="206" customWidth="1"/>
    <col min="1282" max="1282" width="8.625" style="206" customWidth="1"/>
    <col min="1283" max="1283" width="9.75" style="206" customWidth="1"/>
    <col min="1284" max="1284" width="19.5" style="206" customWidth="1"/>
    <col min="1285" max="1285" width="8" style="206" customWidth="1"/>
    <col min="1286" max="1286" width="8.625" style="206" customWidth="1"/>
    <col min="1287" max="1287" width="2.625" style="206" customWidth="1"/>
    <col min="1288" max="1288" width="4.25" style="206" customWidth="1"/>
    <col min="1289" max="1289" width="4.625" style="206" customWidth="1"/>
    <col min="1290" max="1296" width="0" style="206" hidden="1" customWidth="1"/>
    <col min="1297" max="1297" width="8" style="206" customWidth="1"/>
    <col min="1298" max="1298" width="7.75" style="206" customWidth="1"/>
    <col min="1299" max="1299" width="8" style="206" customWidth="1"/>
    <col min="1300" max="1300" width="7.25" style="206" customWidth="1"/>
    <col min="1301" max="1302" width="8.125" style="206" customWidth="1"/>
    <col min="1303" max="1303" width="4.25" style="206" customWidth="1"/>
    <col min="1304" max="1307" width="0" style="206" hidden="1" customWidth="1"/>
    <col min="1308" max="1308" width="4.25" style="206" customWidth="1"/>
    <col min="1309" max="1310" width="18.5" style="206" customWidth="1"/>
    <col min="1311" max="1536" width="9" style="206"/>
    <col min="1537" max="1537" width="4.125" style="206" customWidth="1"/>
    <col min="1538" max="1538" width="8.625" style="206" customWidth="1"/>
    <col min="1539" max="1539" width="9.75" style="206" customWidth="1"/>
    <col min="1540" max="1540" width="19.5" style="206" customWidth="1"/>
    <col min="1541" max="1541" width="8" style="206" customWidth="1"/>
    <col min="1542" max="1542" width="8.625" style="206" customWidth="1"/>
    <col min="1543" max="1543" width="2.625" style="206" customWidth="1"/>
    <col min="1544" max="1544" width="4.25" style="206" customWidth="1"/>
    <col min="1545" max="1545" width="4.625" style="206" customWidth="1"/>
    <col min="1546" max="1552" width="0" style="206" hidden="1" customWidth="1"/>
    <col min="1553" max="1553" width="8" style="206" customWidth="1"/>
    <col min="1554" max="1554" width="7.75" style="206" customWidth="1"/>
    <col min="1555" max="1555" width="8" style="206" customWidth="1"/>
    <col min="1556" max="1556" width="7.25" style="206" customWidth="1"/>
    <col min="1557" max="1558" width="8.125" style="206" customWidth="1"/>
    <col min="1559" max="1559" width="4.25" style="206" customWidth="1"/>
    <col min="1560" max="1563" width="0" style="206" hidden="1" customWidth="1"/>
    <col min="1564" max="1564" width="4.25" style="206" customWidth="1"/>
    <col min="1565" max="1566" width="18.5" style="206" customWidth="1"/>
    <col min="1567" max="1792" width="9" style="206"/>
    <col min="1793" max="1793" width="4.125" style="206" customWidth="1"/>
    <col min="1794" max="1794" width="8.625" style="206" customWidth="1"/>
    <col min="1795" max="1795" width="9.75" style="206" customWidth="1"/>
    <col min="1796" max="1796" width="19.5" style="206" customWidth="1"/>
    <col min="1797" max="1797" width="8" style="206" customWidth="1"/>
    <col min="1798" max="1798" width="8.625" style="206" customWidth="1"/>
    <col min="1799" max="1799" width="2.625" style="206" customWidth="1"/>
    <col min="1800" max="1800" width="4.25" style="206" customWidth="1"/>
    <col min="1801" max="1801" width="4.625" style="206" customWidth="1"/>
    <col min="1802" max="1808" width="0" style="206" hidden="1" customWidth="1"/>
    <col min="1809" max="1809" width="8" style="206" customWidth="1"/>
    <col min="1810" max="1810" width="7.75" style="206" customWidth="1"/>
    <col min="1811" max="1811" width="8" style="206" customWidth="1"/>
    <col min="1812" max="1812" width="7.25" style="206" customWidth="1"/>
    <col min="1813" max="1814" width="8.125" style="206" customWidth="1"/>
    <col min="1815" max="1815" width="4.25" style="206" customWidth="1"/>
    <col min="1816" max="1819" width="0" style="206" hidden="1" customWidth="1"/>
    <col min="1820" max="1820" width="4.25" style="206" customWidth="1"/>
    <col min="1821" max="1822" width="18.5" style="206" customWidth="1"/>
    <col min="1823" max="2048" width="9" style="206"/>
    <col min="2049" max="2049" width="4.125" style="206" customWidth="1"/>
    <col min="2050" max="2050" width="8.625" style="206" customWidth="1"/>
    <col min="2051" max="2051" width="9.75" style="206" customWidth="1"/>
    <col min="2052" max="2052" width="19.5" style="206" customWidth="1"/>
    <col min="2053" max="2053" width="8" style="206" customWidth="1"/>
    <col min="2054" max="2054" width="8.625" style="206" customWidth="1"/>
    <col min="2055" max="2055" width="2.625" style="206" customWidth="1"/>
    <col min="2056" max="2056" width="4.25" style="206" customWidth="1"/>
    <col min="2057" max="2057" width="4.625" style="206" customWidth="1"/>
    <col min="2058" max="2064" width="0" style="206" hidden="1" customWidth="1"/>
    <col min="2065" max="2065" width="8" style="206" customWidth="1"/>
    <col min="2066" max="2066" width="7.75" style="206" customWidth="1"/>
    <col min="2067" max="2067" width="8" style="206" customWidth="1"/>
    <col min="2068" max="2068" width="7.25" style="206" customWidth="1"/>
    <col min="2069" max="2070" width="8.125" style="206" customWidth="1"/>
    <col min="2071" max="2071" width="4.25" style="206" customWidth="1"/>
    <col min="2072" max="2075" width="0" style="206" hidden="1" customWidth="1"/>
    <col min="2076" max="2076" width="4.25" style="206" customWidth="1"/>
    <col min="2077" max="2078" width="18.5" style="206" customWidth="1"/>
    <col min="2079" max="2304" width="9" style="206"/>
    <col min="2305" max="2305" width="4.125" style="206" customWidth="1"/>
    <col min="2306" max="2306" width="8.625" style="206" customWidth="1"/>
    <col min="2307" max="2307" width="9.75" style="206" customWidth="1"/>
    <col min="2308" max="2308" width="19.5" style="206" customWidth="1"/>
    <col min="2309" max="2309" width="8" style="206" customWidth="1"/>
    <col min="2310" max="2310" width="8.625" style="206" customWidth="1"/>
    <col min="2311" max="2311" width="2.625" style="206" customWidth="1"/>
    <col min="2312" max="2312" width="4.25" style="206" customWidth="1"/>
    <col min="2313" max="2313" width="4.625" style="206" customWidth="1"/>
    <col min="2314" max="2320" width="0" style="206" hidden="1" customWidth="1"/>
    <col min="2321" max="2321" width="8" style="206" customWidth="1"/>
    <col min="2322" max="2322" width="7.75" style="206" customWidth="1"/>
    <col min="2323" max="2323" width="8" style="206" customWidth="1"/>
    <col min="2324" max="2324" width="7.25" style="206" customWidth="1"/>
    <col min="2325" max="2326" width="8.125" style="206" customWidth="1"/>
    <col min="2327" max="2327" width="4.25" style="206" customWidth="1"/>
    <col min="2328" max="2331" width="0" style="206" hidden="1" customWidth="1"/>
    <col min="2332" max="2332" width="4.25" style="206" customWidth="1"/>
    <col min="2333" max="2334" width="18.5" style="206" customWidth="1"/>
    <col min="2335" max="2560" width="9" style="206"/>
    <col min="2561" max="2561" width="4.125" style="206" customWidth="1"/>
    <col min="2562" max="2562" width="8.625" style="206" customWidth="1"/>
    <col min="2563" max="2563" width="9.75" style="206" customWidth="1"/>
    <col min="2564" max="2564" width="19.5" style="206" customWidth="1"/>
    <col min="2565" max="2565" width="8" style="206" customWidth="1"/>
    <col min="2566" max="2566" width="8.625" style="206" customWidth="1"/>
    <col min="2567" max="2567" width="2.625" style="206" customWidth="1"/>
    <col min="2568" max="2568" width="4.25" style="206" customWidth="1"/>
    <col min="2569" max="2569" width="4.625" style="206" customWidth="1"/>
    <col min="2570" max="2576" width="0" style="206" hidden="1" customWidth="1"/>
    <col min="2577" max="2577" width="8" style="206" customWidth="1"/>
    <col min="2578" max="2578" width="7.75" style="206" customWidth="1"/>
    <col min="2579" max="2579" width="8" style="206" customWidth="1"/>
    <col min="2580" max="2580" width="7.25" style="206" customWidth="1"/>
    <col min="2581" max="2582" width="8.125" style="206" customWidth="1"/>
    <col min="2583" max="2583" width="4.25" style="206" customWidth="1"/>
    <col min="2584" max="2587" width="0" style="206" hidden="1" customWidth="1"/>
    <col min="2588" max="2588" width="4.25" style="206" customWidth="1"/>
    <col min="2589" max="2590" width="18.5" style="206" customWidth="1"/>
    <col min="2591" max="2816" width="9" style="206"/>
    <col min="2817" max="2817" width="4.125" style="206" customWidth="1"/>
    <col min="2818" max="2818" width="8.625" style="206" customWidth="1"/>
    <col min="2819" max="2819" width="9.75" style="206" customWidth="1"/>
    <col min="2820" max="2820" width="19.5" style="206" customWidth="1"/>
    <col min="2821" max="2821" width="8" style="206" customWidth="1"/>
    <col min="2822" max="2822" width="8.625" style="206" customWidth="1"/>
    <col min="2823" max="2823" width="2.625" style="206" customWidth="1"/>
    <col min="2824" max="2824" width="4.25" style="206" customWidth="1"/>
    <col min="2825" max="2825" width="4.625" style="206" customWidth="1"/>
    <col min="2826" max="2832" width="0" style="206" hidden="1" customWidth="1"/>
    <col min="2833" max="2833" width="8" style="206" customWidth="1"/>
    <col min="2834" max="2834" width="7.75" style="206" customWidth="1"/>
    <col min="2835" max="2835" width="8" style="206" customWidth="1"/>
    <col min="2836" max="2836" width="7.25" style="206" customWidth="1"/>
    <col min="2837" max="2838" width="8.125" style="206" customWidth="1"/>
    <col min="2839" max="2839" width="4.25" style="206" customWidth="1"/>
    <col min="2840" max="2843" width="0" style="206" hidden="1" customWidth="1"/>
    <col min="2844" max="2844" width="4.25" style="206" customWidth="1"/>
    <col min="2845" max="2846" width="18.5" style="206" customWidth="1"/>
    <col min="2847" max="3072" width="9" style="206"/>
    <col min="3073" max="3073" width="4.125" style="206" customWidth="1"/>
    <col min="3074" max="3074" width="8.625" style="206" customWidth="1"/>
    <col min="3075" max="3075" width="9.75" style="206" customWidth="1"/>
    <col min="3076" max="3076" width="19.5" style="206" customWidth="1"/>
    <col min="3077" max="3077" width="8" style="206" customWidth="1"/>
    <col min="3078" max="3078" width="8.625" style="206" customWidth="1"/>
    <col min="3079" max="3079" width="2.625" style="206" customWidth="1"/>
    <col min="3080" max="3080" width="4.25" style="206" customWidth="1"/>
    <col min="3081" max="3081" width="4.625" style="206" customWidth="1"/>
    <col min="3082" max="3088" width="0" style="206" hidden="1" customWidth="1"/>
    <col min="3089" max="3089" width="8" style="206" customWidth="1"/>
    <col min="3090" max="3090" width="7.75" style="206" customWidth="1"/>
    <col min="3091" max="3091" width="8" style="206" customWidth="1"/>
    <col min="3092" max="3092" width="7.25" style="206" customWidth="1"/>
    <col min="3093" max="3094" width="8.125" style="206" customWidth="1"/>
    <col min="3095" max="3095" width="4.25" style="206" customWidth="1"/>
    <col min="3096" max="3099" width="0" style="206" hidden="1" customWidth="1"/>
    <col min="3100" max="3100" width="4.25" style="206" customWidth="1"/>
    <col min="3101" max="3102" width="18.5" style="206" customWidth="1"/>
    <col min="3103" max="3328" width="9" style="206"/>
    <col min="3329" max="3329" width="4.125" style="206" customWidth="1"/>
    <col min="3330" max="3330" width="8.625" style="206" customWidth="1"/>
    <col min="3331" max="3331" width="9.75" style="206" customWidth="1"/>
    <col min="3332" max="3332" width="19.5" style="206" customWidth="1"/>
    <col min="3333" max="3333" width="8" style="206" customWidth="1"/>
    <col min="3334" max="3334" width="8.625" style="206" customWidth="1"/>
    <col min="3335" max="3335" width="2.625" style="206" customWidth="1"/>
    <col min="3336" max="3336" width="4.25" style="206" customWidth="1"/>
    <col min="3337" max="3337" width="4.625" style="206" customWidth="1"/>
    <col min="3338" max="3344" width="0" style="206" hidden="1" customWidth="1"/>
    <col min="3345" max="3345" width="8" style="206" customWidth="1"/>
    <col min="3346" max="3346" width="7.75" style="206" customWidth="1"/>
    <col min="3347" max="3347" width="8" style="206" customWidth="1"/>
    <col min="3348" max="3348" width="7.25" style="206" customWidth="1"/>
    <col min="3349" max="3350" width="8.125" style="206" customWidth="1"/>
    <col min="3351" max="3351" width="4.25" style="206" customWidth="1"/>
    <col min="3352" max="3355" width="0" style="206" hidden="1" customWidth="1"/>
    <col min="3356" max="3356" width="4.25" style="206" customWidth="1"/>
    <col min="3357" max="3358" width="18.5" style="206" customWidth="1"/>
    <col min="3359" max="3584" width="9" style="206"/>
    <col min="3585" max="3585" width="4.125" style="206" customWidth="1"/>
    <col min="3586" max="3586" width="8.625" style="206" customWidth="1"/>
    <col min="3587" max="3587" width="9.75" style="206" customWidth="1"/>
    <col min="3588" max="3588" width="19.5" style="206" customWidth="1"/>
    <col min="3589" max="3589" width="8" style="206" customWidth="1"/>
    <col min="3590" max="3590" width="8.625" style="206" customWidth="1"/>
    <col min="3591" max="3591" width="2.625" style="206" customWidth="1"/>
    <col min="3592" max="3592" width="4.25" style="206" customWidth="1"/>
    <col min="3593" max="3593" width="4.625" style="206" customWidth="1"/>
    <col min="3594" max="3600" width="0" style="206" hidden="1" customWidth="1"/>
    <col min="3601" max="3601" width="8" style="206" customWidth="1"/>
    <col min="3602" max="3602" width="7.75" style="206" customWidth="1"/>
    <col min="3603" max="3603" width="8" style="206" customWidth="1"/>
    <col min="3604" max="3604" width="7.25" style="206" customWidth="1"/>
    <col min="3605" max="3606" width="8.125" style="206" customWidth="1"/>
    <col min="3607" max="3607" width="4.25" style="206" customWidth="1"/>
    <col min="3608" max="3611" width="0" style="206" hidden="1" customWidth="1"/>
    <col min="3612" max="3612" width="4.25" style="206" customWidth="1"/>
    <col min="3613" max="3614" width="18.5" style="206" customWidth="1"/>
    <col min="3615" max="3840" width="9" style="206"/>
    <col min="3841" max="3841" width="4.125" style="206" customWidth="1"/>
    <col min="3842" max="3842" width="8.625" style="206" customWidth="1"/>
    <col min="3843" max="3843" width="9.75" style="206" customWidth="1"/>
    <col min="3844" max="3844" width="19.5" style="206" customWidth="1"/>
    <col min="3845" max="3845" width="8" style="206" customWidth="1"/>
    <col min="3846" max="3846" width="8.625" style="206" customWidth="1"/>
    <col min="3847" max="3847" width="2.625" style="206" customWidth="1"/>
    <col min="3848" max="3848" width="4.25" style="206" customWidth="1"/>
    <col min="3849" max="3849" width="4.625" style="206" customWidth="1"/>
    <col min="3850" max="3856" width="0" style="206" hidden="1" customWidth="1"/>
    <col min="3857" max="3857" width="8" style="206" customWidth="1"/>
    <col min="3858" max="3858" width="7.75" style="206" customWidth="1"/>
    <col min="3859" max="3859" width="8" style="206" customWidth="1"/>
    <col min="3860" max="3860" width="7.25" style="206" customWidth="1"/>
    <col min="3861" max="3862" width="8.125" style="206" customWidth="1"/>
    <col min="3863" max="3863" width="4.25" style="206" customWidth="1"/>
    <col min="3864" max="3867" width="0" style="206" hidden="1" customWidth="1"/>
    <col min="3868" max="3868" width="4.25" style="206" customWidth="1"/>
    <col min="3869" max="3870" width="18.5" style="206" customWidth="1"/>
    <col min="3871" max="4096" width="9" style="206"/>
    <col min="4097" max="4097" width="4.125" style="206" customWidth="1"/>
    <col min="4098" max="4098" width="8.625" style="206" customWidth="1"/>
    <col min="4099" max="4099" width="9.75" style="206" customWidth="1"/>
    <col min="4100" max="4100" width="19.5" style="206" customWidth="1"/>
    <col min="4101" max="4101" width="8" style="206" customWidth="1"/>
    <col min="4102" max="4102" width="8.625" style="206" customWidth="1"/>
    <col min="4103" max="4103" width="2.625" style="206" customWidth="1"/>
    <col min="4104" max="4104" width="4.25" style="206" customWidth="1"/>
    <col min="4105" max="4105" width="4.625" style="206" customWidth="1"/>
    <col min="4106" max="4112" width="0" style="206" hidden="1" customWidth="1"/>
    <col min="4113" max="4113" width="8" style="206" customWidth="1"/>
    <col min="4114" max="4114" width="7.75" style="206" customWidth="1"/>
    <col min="4115" max="4115" width="8" style="206" customWidth="1"/>
    <col min="4116" max="4116" width="7.25" style="206" customWidth="1"/>
    <col min="4117" max="4118" width="8.125" style="206" customWidth="1"/>
    <col min="4119" max="4119" width="4.25" style="206" customWidth="1"/>
    <col min="4120" max="4123" width="0" style="206" hidden="1" customWidth="1"/>
    <col min="4124" max="4124" width="4.25" style="206" customWidth="1"/>
    <col min="4125" max="4126" width="18.5" style="206" customWidth="1"/>
    <col min="4127" max="4352" width="9" style="206"/>
    <col min="4353" max="4353" width="4.125" style="206" customWidth="1"/>
    <col min="4354" max="4354" width="8.625" style="206" customWidth="1"/>
    <col min="4355" max="4355" width="9.75" style="206" customWidth="1"/>
    <col min="4356" max="4356" width="19.5" style="206" customWidth="1"/>
    <col min="4357" max="4357" width="8" style="206" customWidth="1"/>
    <col min="4358" max="4358" width="8.625" style="206" customWidth="1"/>
    <col min="4359" max="4359" width="2.625" style="206" customWidth="1"/>
    <col min="4360" max="4360" width="4.25" style="206" customWidth="1"/>
    <col min="4361" max="4361" width="4.625" style="206" customWidth="1"/>
    <col min="4362" max="4368" width="0" style="206" hidden="1" customWidth="1"/>
    <col min="4369" max="4369" width="8" style="206" customWidth="1"/>
    <col min="4370" max="4370" width="7.75" style="206" customWidth="1"/>
    <col min="4371" max="4371" width="8" style="206" customWidth="1"/>
    <col min="4372" max="4372" width="7.25" style="206" customWidth="1"/>
    <col min="4373" max="4374" width="8.125" style="206" customWidth="1"/>
    <col min="4375" max="4375" width="4.25" style="206" customWidth="1"/>
    <col min="4376" max="4379" width="0" style="206" hidden="1" customWidth="1"/>
    <col min="4380" max="4380" width="4.25" style="206" customWidth="1"/>
    <col min="4381" max="4382" width="18.5" style="206" customWidth="1"/>
    <col min="4383" max="4608" width="9" style="206"/>
    <col min="4609" max="4609" width="4.125" style="206" customWidth="1"/>
    <col min="4610" max="4610" width="8.625" style="206" customWidth="1"/>
    <col min="4611" max="4611" width="9.75" style="206" customWidth="1"/>
    <col min="4612" max="4612" width="19.5" style="206" customWidth="1"/>
    <col min="4613" max="4613" width="8" style="206" customWidth="1"/>
    <col min="4614" max="4614" width="8.625" style="206" customWidth="1"/>
    <col min="4615" max="4615" width="2.625" style="206" customWidth="1"/>
    <col min="4616" max="4616" width="4.25" style="206" customWidth="1"/>
    <col min="4617" max="4617" width="4.625" style="206" customWidth="1"/>
    <col min="4618" max="4624" width="0" style="206" hidden="1" customWidth="1"/>
    <col min="4625" max="4625" width="8" style="206" customWidth="1"/>
    <col min="4626" max="4626" width="7.75" style="206" customWidth="1"/>
    <col min="4627" max="4627" width="8" style="206" customWidth="1"/>
    <col min="4628" max="4628" width="7.25" style="206" customWidth="1"/>
    <col min="4629" max="4630" width="8.125" style="206" customWidth="1"/>
    <col min="4631" max="4631" width="4.25" style="206" customWidth="1"/>
    <col min="4632" max="4635" width="0" style="206" hidden="1" customWidth="1"/>
    <col min="4636" max="4636" width="4.25" style="206" customWidth="1"/>
    <col min="4637" max="4638" width="18.5" style="206" customWidth="1"/>
    <col min="4639" max="4864" width="9" style="206"/>
    <col min="4865" max="4865" width="4.125" style="206" customWidth="1"/>
    <col min="4866" max="4866" width="8.625" style="206" customWidth="1"/>
    <col min="4867" max="4867" width="9.75" style="206" customWidth="1"/>
    <col min="4868" max="4868" width="19.5" style="206" customWidth="1"/>
    <col min="4869" max="4869" width="8" style="206" customWidth="1"/>
    <col min="4870" max="4870" width="8.625" style="206" customWidth="1"/>
    <col min="4871" max="4871" width="2.625" style="206" customWidth="1"/>
    <col min="4872" max="4872" width="4.25" style="206" customWidth="1"/>
    <col min="4873" max="4873" width="4.625" style="206" customWidth="1"/>
    <col min="4874" max="4880" width="0" style="206" hidden="1" customWidth="1"/>
    <col min="4881" max="4881" width="8" style="206" customWidth="1"/>
    <col min="4882" max="4882" width="7.75" style="206" customWidth="1"/>
    <col min="4883" max="4883" width="8" style="206" customWidth="1"/>
    <col min="4884" max="4884" width="7.25" style="206" customWidth="1"/>
    <col min="4885" max="4886" width="8.125" style="206" customWidth="1"/>
    <col min="4887" max="4887" width="4.25" style="206" customWidth="1"/>
    <col min="4888" max="4891" width="0" style="206" hidden="1" customWidth="1"/>
    <col min="4892" max="4892" width="4.25" style="206" customWidth="1"/>
    <col min="4893" max="4894" width="18.5" style="206" customWidth="1"/>
    <col min="4895" max="5120" width="9" style="206"/>
    <col min="5121" max="5121" width="4.125" style="206" customWidth="1"/>
    <col min="5122" max="5122" width="8.625" style="206" customWidth="1"/>
    <col min="5123" max="5123" width="9.75" style="206" customWidth="1"/>
    <col min="5124" max="5124" width="19.5" style="206" customWidth="1"/>
    <col min="5125" max="5125" width="8" style="206" customWidth="1"/>
    <col min="5126" max="5126" width="8.625" style="206" customWidth="1"/>
    <col min="5127" max="5127" width="2.625" style="206" customWidth="1"/>
    <col min="5128" max="5128" width="4.25" style="206" customWidth="1"/>
    <col min="5129" max="5129" width="4.625" style="206" customWidth="1"/>
    <col min="5130" max="5136" width="0" style="206" hidden="1" customWidth="1"/>
    <col min="5137" max="5137" width="8" style="206" customWidth="1"/>
    <col min="5138" max="5138" width="7.75" style="206" customWidth="1"/>
    <col min="5139" max="5139" width="8" style="206" customWidth="1"/>
    <col min="5140" max="5140" width="7.25" style="206" customWidth="1"/>
    <col min="5141" max="5142" width="8.125" style="206" customWidth="1"/>
    <col min="5143" max="5143" width="4.25" style="206" customWidth="1"/>
    <col min="5144" max="5147" width="0" style="206" hidden="1" customWidth="1"/>
    <col min="5148" max="5148" width="4.25" style="206" customWidth="1"/>
    <col min="5149" max="5150" width="18.5" style="206" customWidth="1"/>
    <col min="5151" max="5376" width="9" style="206"/>
    <col min="5377" max="5377" width="4.125" style="206" customWidth="1"/>
    <col min="5378" max="5378" width="8.625" style="206" customWidth="1"/>
    <col min="5379" max="5379" width="9.75" style="206" customWidth="1"/>
    <col min="5380" max="5380" width="19.5" style="206" customWidth="1"/>
    <col min="5381" max="5381" width="8" style="206" customWidth="1"/>
    <col min="5382" max="5382" width="8.625" style="206" customWidth="1"/>
    <col min="5383" max="5383" width="2.625" style="206" customWidth="1"/>
    <col min="5384" max="5384" width="4.25" style="206" customWidth="1"/>
    <col min="5385" max="5385" width="4.625" style="206" customWidth="1"/>
    <col min="5386" max="5392" width="0" style="206" hidden="1" customWidth="1"/>
    <col min="5393" max="5393" width="8" style="206" customWidth="1"/>
    <col min="5394" max="5394" width="7.75" style="206" customWidth="1"/>
    <col min="5395" max="5395" width="8" style="206" customWidth="1"/>
    <col min="5396" max="5396" width="7.25" style="206" customWidth="1"/>
    <col min="5397" max="5398" width="8.125" style="206" customWidth="1"/>
    <col min="5399" max="5399" width="4.25" style="206" customWidth="1"/>
    <col min="5400" max="5403" width="0" style="206" hidden="1" customWidth="1"/>
    <col min="5404" max="5404" width="4.25" style="206" customWidth="1"/>
    <col min="5405" max="5406" width="18.5" style="206" customWidth="1"/>
    <col min="5407" max="5632" width="9" style="206"/>
    <col min="5633" max="5633" width="4.125" style="206" customWidth="1"/>
    <col min="5634" max="5634" width="8.625" style="206" customWidth="1"/>
    <col min="5635" max="5635" width="9.75" style="206" customWidth="1"/>
    <col min="5636" max="5636" width="19.5" style="206" customWidth="1"/>
    <col min="5637" max="5637" width="8" style="206" customWidth="1"/>
    <col min="5638" max="5638" width="8.625" style="206" customWidth="1"/>
    <col min="5639" max="5639" width="2.625" style="206" customWidth="1"/>
    <col min="5640" max="5640" width="4.25" style="206" customWidth="1"/>
    <col min="5641" max="5641" width="4.625" style="206" customWidth="1"/>
    <col min="5642" max="5648" width="0" style="206" hidden="1" customWidth="1"/>
    <col min="5649" max="5649" width="8" style="206" customWidth="1"/>
    <col min="5650" max="5650" width="7.75" style="206" customWidth="1"/>
    <col min="5651" max="5651" width="8" style="206" customWidth="1"/>
    <col min="5652" max="5652" width="7.25" style="206" customWidth="1"/>
    <col min="5653" max="5654" width="8.125" style="206" customWidth="1"/>
    <col min="5655" max="5655" width="4.25" style="206" customWidth="1"/>
    <col min="5656" max="5659" width="0" style="206" hidden="1" customWidth="1"/>
    <col min="5660" max="5660" width="4.25" style="206" customWidth="1"/>
    <col min="5661" max="5662" width="18.5" style="206" customWidth="1"/>
    <col min="5663" max="5888" width="9" style="206"/>
    <col min="5889" max="5889" width="4.125" style="206" customWidth="1"/>
    <col min="5890" max="5890" width="8.625" style="206" customWidth="1"/>
    <col min="5891" max="5891" width="9.75" style="206" customWidth="1"/>
    <col min="5892" max="5892" width="19.5" style="206" customWidth="1"/>
    <col min="5893" max="5893" width="8" style="206" customWidth="1"/>
    <col min="5894" max="5894" width="8.625" style="206" customWidth="1"/>
    <col min="5895" max="5895" width="2.625" style="206" customWidth="1"/>
    <col min="5896" max="5896" width="4.25" style="206" customWidth="1"/>
    <col min="5897" max="5897" width="4.625" style="206" customWidth="1"/>
    <col min="5898" max="5904" width="0" style="206" hidden="1" customWidth="1"/>
    <col min="5905" max="5905" width="8" style="206" customWidth="1"/>
    <col min="5906" max="5906" width="7.75" style="206" customWidth="1"/>
    <col min="5907" max="5907" width="8" style="206" customWidth="1"/>
    <col min="5908" max="5908" width="7.25" style="206" customWidth="1"/>
    <col min="5909" max="5910" width="8.125" style="206" customWidth="1"/>
    <col min="5911" max="5911" width="4.25" style="206" customWidth="1"/>
    <col min="5912" max="5915" width="0" style="206" hidden="1" customWidth="1"/>
    <col min="5916" max="5916" width="4.25" style="206" customWidth="1"/>
    <col min="5917" max="5918" width="18.5" style="206" customWidth="1"/>
    <col min="5919" max="6144" width="9" style="206"/>
    <col min="6145" max="6145" width="4.125" style="206" customWidth="1"/>
    <col min="6146" max="6146" width="8.625" style="206" customWidth="1"/>
    <col min="6147" max="6147" width="9.75" style="206" customWidth="1"/>
    <col min="6148" max="6148" width="19.5" style="206" customWidth="1"/>
    <col min="6149" max="6149" width="8" style="206" customWidth="1"/>
    <col min="6150" max="6150" width="8.625" style="206" customWidth="1"/>
    <col min="6151" max="6151" width="2.625" style="206" customWidth="1"/>
    <col min="6152" max="6152" width="4.25" style="206" customWidth="1"/>
    <col min="6153" max="6153" width="4.625" style="206" customWidth="1"/>
    <col min="6154" max="6160" width="0" style="206" hidden="1" customWidth="1"/>
    <col min="6161" max="6161" width="8" style="206" customWidth="1"/>
    <col min="6162" max="6162" width="7.75" style="206" customWidth="1"/>
    <col min="6163" max="6163" width="8" style="206" customWidth="1"/>
    <col min="6164" max="6164" width="7.25" style="206" customWidth="1"/>
    <col min="6165" max="6166" width="8.125" style="206" customWidth="1"/>
    <col min="6167" max="6167" width="4.25" style="206" customWidth="1"/>
    <col min="6168" max="6171" width="0" style="206" hidden="1" customWidth="1"/>
    <col min="6172" max="6172" width="4.25" style="206" customWidth="1"/>
    <col min="6173" max="6174" width="18.5" style="206" customWidth="1"/>
    <col min="6175" max="6400" width="9" style="206"/>
    <col min="6401" max="6401" width="4.125" style="206" customWidth="1"/>
    <col min="6402" max="6402" width="8.625" style="206" customWidth="1"/>
    <col min="6403" max="6403" width="9.75" style="206" customWidth="1"/>
    <col min="6404" max="6404" width="19.5" style="206" customWidth="1"/>
    <col min="6405" max="6405" width="8" style="206" customWidth="1"/>
    <col min="6406" max="6406" width="8.625" style="206" customWidth="1"/>
    <col min="6407" max="6407" width="2.625" style="206" customWidth="1"/>
    <col min="6408" max="6408" width="4.25" style="206" customWidth="1"/>
    <col min="6409" max="6409" width="4.625" style="206" customWidth="1"/>
    <col min="6410" max="6416" width="0" style="206" hidden="1" customWidth="1"/>
    <col min="6417" max="6417" width="8" style="206" customWidth="1"/>
    <col min="6418" max="6418" width="7.75" style="206" customWidth="1"/>
    <col min="6419" max="6419" width="8" style="206" customWidth="1"/>
    <col min="6420" max="6420" width="7.25" style="206" customWidth="1"/>
    <col min="6421" max="6422" width="8.125" style="206" customWidth="1"/>
    <col min="6423" max="6423" width="4.25" style="206" customWidth="1"/>
    <col min="6424" max="6427" width="0" style="206" hidden="1" customWidth="1"/>
    <col min="6428" max="6428" width="4.25" style="206" customWidth="1"/>
    <col min="6429" max="6430" width="18.5" style="206" customWidth="1"/>
    <col min="6431" max="6656" width="9" style="206"/>
    <col min="6657" max="6657" width="4.125" style="206" customWidth="1"/>
    <col min="6658" max="6658" width="8.625" style="206" customWidth="1"/>
    <col min="6659" max="6659" width="9.75" style="206" customWidth="1"/>
    <col min="6660" max="6660" width="19.5" style="206" customWidth="1"/>
    <col min="6661" max="6661" width="8" style="206" customWidth="1"/>
    <col min="6662" max="6662" width="8.625" style="206" customWidth="1"/>
    <col min="6663" max="6663" width="2.625" style="206" customWidth="1"/>
    <col min="6664" max="6664" width="4.25" style="206" customWidth="1"/>
    <col min="6665" max="6665" width="4.625" style="206" customWidth="1"/>
    <col min="6666" max="6672" width="0" style="206" hidden="1" customWidth="1"/>
    <col min="6673" max="6673" width="8" style="206" customWidth="1"/>
    <col min="6674" max="6674" width="7.75" style="206" customWidth="1"/>
    <col min="6675" max="6675" width="8" style="206" customWidth="1"/>
    <col min="6676" max="6676" width="7.25" style="206" customWidth="1"/>
    <col min="6677" max="6678" width="8.125" style="206" customWidth="1"/>
    <col min="6679" max="6679" width="4.25" style="206" customWidth="1"/>
    <col min="6680" max="6683" width="0" style="206" hidden="1" customWidth="1"/>
    <col min="6684" max="6684" width="4.25" style="206" customWidth="1"/>
    <col min="6685" max="6686" width="18.5" style="206" customWidth="1"/>
    <col min="6687" max="6912" width="9" style="206"/>
    <col min="6913" max="6913" width="4.125" style="206" customWidth="1"/>
    <col min="6914" max="6914" width="8.625" style="206" customWidth="1"/>
    <col min="6915" max="6915" width="9.75" style="206" customWidth="1"/>
    <col min="6916" max="6916" width="19.5" style="206" customWidth="1"/>
    <col min="6917" max="6917" width="8" style="206" customWidth="1"/>
    <col min="6918" max="6918" width="8.625" style="206" customWidth="1"/>
    <col min="6919" max="6919" width="2.625" style="206" customWidth="1"/>
    <col min="6920" max="6920" width="4.25" style="206" customWidth="1"/>
    <col min="6921" max="6921" width="4.625" style="206" customWidth="1"/>
    <col min="6922" max="6928" width="0" style="206" hidden="1" customWidth="1"/>
    <col min="6929" max="6929" width="8" style="206" customWidth="1"/>
    <col min="6930" max="6930" width="7.75" style="206" customWidth="1"/>
    <col min="6931" max="6931" width="8" style="206" customWidth="1"/>
    <col min="6932" max="6932" width="7.25" style="206" customWidth="1"/>
    <col min="6933" max="6934" width="8.125" style="206" customWidth="1"/>
    <col min="6935" max="6935" width="4.25" style="206" customWidth="1"/>
    <col min="6936" max="6939" width="0" style="206" hidden="1" customWidth="1"/>
    <col min="6940" max="6940" width="4.25" style="206" customWidth="1"/>
    <col min="6941" max="6942" width="18.5" style="206" customWidth="1"/>
    <col min="6943" max="7168" width="9" style="206"/>
    <col min="7169" max="7169" width="4.125" style="206" customWidth="1"/>
    <col min="7170" max="7170" width="8.625" style="206" customWidth="1"/>
    <col min="7171" max="7171" width="9.75" style="206" customWidth="1"/>
    <col min="7172" max="7172" width="19.5" style="206" customWidth="1"/>
    <col min="7173" max="7173" width="8" style="206" customWidth="1"/>
    <col min="7174" max="7174" width="8.625" style="206" customWidth="1"/>
    <col min="7175" max="7175" width="2.625" style="206" customWidth="1"/>
    <col min="7176" max="7176" width="4.25" style="206" customWidth="1"/>
    <col min="7177" max="7177" width="4.625" style="206" customWidth="1"/>
    <col min="7178" max="7184" width="0" style="206" hidden="1" customWidth="1"/>
    <col min="7185" max="7185" width="8" style="206" customWidth="1"/>
    <col min="7186" max="7186" width="7.75" style="206" customWidth="1"/>
    <col min="7187" max="7187" width="8" style="206" customWidth="1"/>
    <col min="7188" max="7188" width="7.25" style="206" customWidth="1"/>
    <col min="7189" max="7190" width="8.125" style="206" customWidth="1"/>
    <col min="7191" max="7191" width="4.25" style="206" customWidth="1"/>
    <col min="7192" max="7195" width="0" style="206" hidden="1" customWidth="1"/>
    <col min="7196" max="7196" width="4.25" style="206" customWidth="1"/>
    <col min="7197" max="7198" width="18.5" style="206" customWidth="1"/>
    <col min="7199" max="7424" width="9" style="206"/>
    <col min="7425" max="7425" width="4.125" style="206" customWidth="1"/>
    <col min="7426" max="7426" width="8.625" style="206" customWidth="1"/>
    <col min="7427" max="7427" width="9.75" style="206" customWidth="1"/>
    <col min="7428" max="7428" width="19.5" style="206" customWidth="1"/>
    <col min="7429" max="7429" width="8" style="206" customWidth="1"/>
    <col min="7430" max="7430" width="8.625" style="206" customWidth="1"/>
    <col min="7431" max="7431" width="2.625" style="206" customWidth="1"/>
    <col min="7432" max="7432" width="4.25" style="206" customWidth="1"/>
    <col min="7433" max="7433" width="4.625" style="206" customWidth="1"/>
    <col min="7434" max="7440" width="0" style="206" hidden="1" customWidth="1"/>
    <col min="7441" max="7441" width="8" style="206" customWidth="1"/>
    <col min="7442" max="7442" width="7.75" style="206" customWidth="1"/>
    <col min="7443" max="7443" width="8" style="206" customWidth="1"/>
    <col min="7444" max="7444" width="7.25" style="206" customWidth="1"/>
    <col min="7445" max="7446" width="8.125" style="206" customWidth="1"/>
    <col min="7447" max="7447" width="4.25" style="206" customWidth="1"/>
    <col min="7448" max="7451" width="0" style="206" hidden="1" customWidth="1"/>
    <col min="7452" max="7452" width="4.25" style="206" customWidth="1"/>
    <col min="7453" max="7454" width="18.5" style="206" customWidth="1"/>
    <col min="7455" max="7680" width="9" style="206"/>
    <col min="7681" max="7681" width="4.125" style="206" customWidth="1"/>
    <col min="7682" max="7682" width="8.625" style="206" customWidth="1"/>
    <col min="7683" max="7683" width="9.75" style="206" customWidth="1"/>
    <col min="7684" max="7684" width="19.5" style="206" customWidth="1"/>
    <col min="7685" max="7685" width="8" style="206" customWidth="1"/>
    <col min="7686" max="7686" width="8.625" style="206" customWidth="1"/>
    <col min="7687" max="7687" width="2.625" style="206" customWidth="1"/>
    <col min="7688" max="7688" width="4.25" style="206" customWidth="1"/>
    <col min="7689" max="7689" width="4.625" style="206" customWidth="1"/>
    <col min="7690" max="7696" width="0" style="206" hidden="1" customWidth="1"/>
    <col min="7697" max="7697" width="8" style="206" customWidth="1"/>
    <col min="7698" max="7698" width="7.75" style="206" customWidth="1"/>
    <col min="7699" max="7699" width="8" style="206" customWidth="1"/>
    <col min="7700" max="7700" width="7.25" style="206" customWidth="1"/>
    <col min="7701" max="7702" width="8.125" style="206" customWidth="1"/>
    <col min="7703" max="7703" width="4.25" style="206" customWidth="1"/>
    <col min="7704" max="7707" width="0" style="206" hidden="1" customWidth="1"/>
    <col min="7708" max="7708" width="4.25" style="206" customWidth="1"/>
    <col min="7709" max="7710" width="18.5" style="206" customWidth="1"/>
    <col min="7711" max="7936" width="9" style="206"/>
    <col min="7937" max="7937" width="4.125" style="206" customWidth="1"/>
    <col min="7938" max="7938" width="8.625" style="206" customWidth="1"/>
    <col min="7939" max="7939" width="9.75" style="206" customWidth="1"/>
    <col min="7940" max="7940" width="19.5" style="206" customWidth="1"/>
    <col min="7941" max="7941" width="8" style="206" customWidth="1"/>
    <col min="7942" max="7942" width="8.625" style="206" customWidth="1"/>
    <col min="7943" max="7943" width="2.625" style="206" customWidth="1"/>
    <col min="7944" max="7944" width="4.25" style="206" customWidth="1"/>
    <col min="7945" max="7945" width="4.625" style="206" customWidth="1"/>
    <col min="7946" max="7952" width="0" style="206" hidden="1" customWidth="1"/>
    <col min="7953" max="7953" width="8" style="206" customWidth="1"/>
    <col min="7954" max="7954" width="7.75" style="206" customWidth="1"/>
    <col min="7955" max="7955" width="8" style="206" customWidth="1"/>
    <col min="7956" max="7956" width="7.25" style="206" customWidth="1"/>
    <col min="7957" max="7958" width="8.125" style="206" customWidth="1"/>
    <col min="7959" max="7959" width="4.25" style="206" customWidth="1"/>
    <col min="7960" max="7963" width="0" style="206" hidden="1" customWidth="1"/>
    <col min="7964" max="7964" width="4.25" style="206" customWidth="1"/>
    <col min="7965" max="7966" width="18.5" style="206" customWidth="1"/>
    <col min="7967" max="8192" width="9" style="206"/>
    <col min="8193" max="8193" width="4.125" style="206" customWidth="1"/>
    <col min="8194" max="8194" width="8.625" style="206" customWidth="1"/>
    <col min="8195" max="8195" width="9.75" style="206" customWidth="1"/>
    <col min="8196" max="8196" width="19.5" style="206" customWidth="1"/>
    <col min="8197" max="8197" width="8" style="206" customWidth="1"/>
    <col min="8198" max="8198" width="8.625" style="206" customWidth="1"/>
    <col min="8199" max="8199" width="2.625" style="206" customWidth="1"/>
    <col min="8200" max="8200" width="4.25" style="206" customWidth="1"/>
    <col min="8201" max="8201" width="4.625" style="206" customWidth="1"/>
    <col min="8202" max="8208" width="0" style="206" hidden="1" customWidth="1"/>
    <col min="8209" max="8209" width="8" style="206" customWidth="1"/>
    <col min="8210" max="8210" width="7.75" style="206" customWidth="1"/>
    <col min="8211" max="8211" width="8" style="206" customWidth="1"/>
    <col min="8212" max="8212" width="7.25" style="206" customWidth="1"/>
    <col min="8213" max="8214" width="8.125" style="206" customWidth="1"/>
    <col min="8215" max="8215" width="4.25" style="206" customWidth="1"/>
    <col min="8216" max="8219" width="0" style="206" hidden="1" customWidth="1"/>
    <col min="8220" max="8220" width="4.25" style="206" customWidth="1"/>
    <col min="8221" max="8222" width="18.5" style="206" customWidth="1"/>
    <col min="8223" max="8448" width="9" style="206"/>
    <col min="8449" max="8449" width="4.125" style="206" customWidth="1"/>
    <col min="8450" max="8450" width="8.625" style="206" customWidth="1"/>
    <col min="8451" max="8451" width="9.75" style="206" customWidth="1"/>
    <col min="8452" max="8452" width="19.5" style="206" customWidth="1"/>
    <col min="8453" max="8453" width="8" style="206" customWidth="1"/>
    <col min="8454" max="8454" width="8.625" style="206" customWidth="1"/>
    <col min="8455" max="8455" width="2.625" style="206" customWidth="1"/>
    <col min="8456" max="8456" width="4.25" style="206" customWidth="1"/>
    <col min="8457" max="8457" width="4.625" style="206" customWidth="1"/>
    <col min="8458" max="8464" width="0" style="206" hidden="1" customWidth="1"/>
    <col min="8465" max="8465" width="8" style="206" customWidth="1"/>
    <col min="8466" max="8466" width="7.75" style="206" customWidth="1"/>
    <col min="8467" max="8467" width="8" style="206" customWidth="1"/>
    <col min="8468" max="8468" width="7.25" style="206" customWidth="1"/>
    <col min="8469" max="8470" width="8.125" style="206" customWidth="1"/>
    <col min="8471" max="8471" width="4.25" style="206" customWidth="1"/>
    <col min="8472" max="8475" width="0" style="206" hidden="1" customWidth="1"/>
    <col min="8476" max="8476" width="4.25" style="206" customWidth="1"/>
    <col min="8477" max="8478" width="18.5" style="206" customWidth="1"/>
    <col min="8479" max="8704" width="9" style="206"/>
    <col min="8705" max="8705" width="4.125" style="206" customWidth="1"/>
    <col min="8706" max="8706" width="8.625" style="206" customWidth="1"/>
    <col min="8707" max="8707" width="9.75" style="206" customWidth="1"/>
    <col min="8708" max="8708" width="19.5" style="206" customWidth="1"/>
    <col min="8709" max="8709" width="8" style="206" customWidth="1"/>
    <col min="8710" max="8710" width="8.625" style="206" customWidth="1"/>
    <col min="8711" max="8711" width="2.625" style="206" customWidth="1"/>
    <col min="8712" max="8712" width="4.25" style="206" customWidth="1"/>
    <col min="8713" max="8713" width="4.625" style="206" customWidth="1"/>
    <col min="8714" max="8720" width="0" style="206" hidden="1" customWidth="1"/>
    <col min="8721" max="8721" width="8" style="206" customWidth="1"/>
    <col min="8722" max="8722" width="7.75" style="206" customWidth="1"/>
    <col min="8723" max="8723" width="8" style="206" customWidth="1"/>
    <col min="8724" max="8724" width="7.25" style="206" customWidth="1"/>
    <col min="8725" max="8726" width="8.125" style="206" customWidth="1"/>
    <col min="8727" max="8727" width="4.25" style="206" customWidth="1"/>
    <col min="8728" max="8731" width="0" style="206" hidden="1" customWidth="1"/>
    <col min="8732" max="8732" width="4.25" style="206" customWidth="1"/>
    <col min="8733" max="8734" width="18.5" style="206" customWidth="1"/>
    <col min="8735" max="8960" width="9" style="206"/>
    <col min="8961" max="8961" width="4.125" style="206" customWidth="1"/>
    <col min="8962" max="8962" width="8.625" style="206" customWidth="1"/>
    <col min="8963" max="8963" width="9.75" style="206" customWidth="1"/>
    <col min="8964" max="8964" width="19.5" style="206" customWidth="1"/>
    <col min="8965" max="8965" width="8" style="206" customWidth="1"/>
    <col min="8966" max="8966" width="8.625" style="206" customWidth="1"/>
    <col min="8967" max="8967" width="2.625" style="206" customWidth="1"/>
    <col min="8968" max="8968" width="4.25" style="206" customWidth="1"/>
    <col min="8969" max="8969" width="4.625" style="206" customWidth="1"/>
    <col min="8970" max="8976" width="0" style="206" hidden="1" customWidth="1"/>
    <col min="8977" max="8977" width="8" style="206" customWidth="1"/>
    <col min="8978" max="8978" width="7.75" style="206" customWidth="1"/>
    <col min="8979" max="8979" width="8" style="206" customWidth="1"/>
    <col min="8980" max="8980" width="7.25" style="206" customWidth="1"/>
    <col min="8981" max="8982" width="8.125" style="206" customWidth="1"/>
    <col min="8983" max="8983" width="4.25" style="206" customWidth="1"/>
    <col min="8984" max="8987" width="0" style="206" hidden="1" customWidth="1"/>
    <col min="8988" max="8988" width="4.25" style="206" customWidth="1"/>
    <col min="8989" max="8990" width="18.5" style="206" customWidth="1"/>
    <col min="8991" max="9216" width="9" style="206"/>
    <col min="9217" max="9217" width="4.125" style="206" customWidth="1"/>
    <col min="9218" max="9218" width="8.625" style="206" customWidth="1"/>
    <col min="9219" max="9219" width="9.75" style="206" customWidth="1"/>
    <col min="9220" max="9220" width="19.5" style="206" customWidth="1"/>
    <col min="9221" max="9221" width="8" style="206" customWidth="1"/>
    <col min="9222" max="9222" width="8.625" style="206" customWidth="1"/>
    <col min="9223" max="9223" width="2.625" style="206" customWidth="1"/>
    <col min="9224" max="9224" width="4.25" style="206" customWidth="1"/>
    <col min="9225" max="9225" width="4.625" style="206" customWidth="1"/>
    <col min="9226" max="9232" width="0" style="206" hidden="1" customWidth="1"/>
    <col min="9233" max="9233" width="8" style="206" customWidth="1"/>
    <col min="9234" max="9234" width="7.75" style="206" customWidth="1"/>
    <col min="9235" max="9235" width="8" style="206" customWidth="1"/>
    <col min="9236" max="9236" width="7.25" style="206" customWidth="1"/>
    <col min="9237" max="9238" width="8.125" style="206" customWidth="1"/>
    <col min="9239" max="9239" width="4.25" style="206" customWidth="1"/>
    <col min="9240" max="9243" width="0" style="206" hidden="1" customWidth="1"/>
    <col min="9244" max="9244" width="4.25" style="206" customWidth="1"/>
    <col min="9245" max="9246" width="18.5" style="206" customWidth="1"/>
    <col min="9247" max="9472" width="9" style="206"/>
    <col min="9473" max="9473" width="4.125" style="206" customWidth="1"/>
    <col min="9474" max="9474" width="8.625" style="206" customWidth="1"/>
    <col min="9475" max="9475" width="9.75" style="206" customWidth="1"/>
    <col min="9476" max="9476" width="19.5" style="206" customWidth="1"/>
    <col min="9477" max="9477" width="8" style="206" customWidth="1"/>
    <col min="9478" max="9478" width="8.625" style="206" customWidth="1"/>
    <col min="9479" max="9479" width="2.625" style="206" customWidth="1"/>
    <col min="9480" max="9480" width="4.25" style="206" customWidth="1"/>
    <col min="9481" max="9481" width="4.625" style="206" customWidth="1"/>
    <col min="9482" max="9488" width="0" style="206" hidden="1" customWidth="1"/>
    <col min="9489" max="9489" width="8" style="206" customWidth="1"/>
    <col min="9490" max="9490" width="7.75" style="206" customWidth="1"/>
    <col min="9491" max="9491" width="8" style="206" customWidth="1"/>
    <col min="9492" max="9492" width="7.25" style="206" customWidth="1"/>
    <col min="9493" max="9494" width="8.125" style="206" customWidth="1"/>
    <col min="9495" max="9495" width="4.25" style="206" customWidth="1"/>
    <col min="9496" max="9499" width="0" style="206" hidden="1" customWidth="1"/>
    <col min="9500" max="9500" width="4.25" style="206" customWidth="1"/>
    <col min="9501" max="9502" width="18.5" style="206" customWidth="1"/>
    <col min="9503" max="9728" width="9" style="206"/>
    <col min="9729" max="9729" width="4.125" style="206" customWidth="1"/>
    <col min="9730" max="9730" width="8.625" style="206" customWidth="1"/>
    <col min="9731" max="9731" width="9.75" style="206" customWidth="1"/>
    <col min="9732" max="9732" width="19.5" style="206" customWidth="1"/>
    <col min="9733" max="9733" width="8" style="206" customWidth="1"/>
    <col min="9734" max="9734" width="8.625" style="206" customWidth="1"/>
    <col min="9735" max="9735" width="2.625" style="206" customWidth="1"/>
    <col min="9736" max="9736" width="4.25" style="206" customWidth="1"/>
    <col min="9737" max="9737" width="4.625" style="206" customWidth="1"/>
    <col min="9738" max="9744" width="0" style="206" hidden="1" customWidth="1"/>
    <col min="9745" max="9745" width="8" style="206" customWidth="1"/>
    <col min="9746" max="9746" width="7.75" style="206" customWidth="1"/>
    <col min="9747" max="9747" width="8" style="206" customWidth="1"/>
    <col min="9748" max="9748" width="7.25" style="206" customWidth="1"/>
    <col min="9749" max="9750" width="8.125" style="206" customWidth="1"/>
    <col min="9751" max="9751" width="4.25" style="206" customWidth="1"/>
    <col min="9752" max="9755" width="0" style="206" hidden="1" customWidth="1"/>
    <col min="9756" max="9756" width="4.25" style="206" customWidth="1"/>
    <col min="9757" max="9758" width="18.5" style="206" customWidth="1"/>
    <col min="9759" max="9984" width="9" style="206"/>
    <col min="9985" max="9985" width="4.125" style="206" customWidth="1"/>
    <col min="9986" max="9986" width="8.625" style="206" customWidth="1"/>
    <col min="9987" max="9987" width="9.75" style="206" customWidth="1"/>
    <col min="9988" max="9988" width="19.5" style="206" customWidth="1"/>
    <col min="9989" max="9989" width="8" style="206" customWidth="1"/>
    <col min="9990" max="9990" width="8.625" style="206" customWidth="1"/>
    <col min="9991" max="9991" width="2.625" style="206" customWidth="1"/>
    <col min="9992" max="9992" width="4.25" style="206" customWidth="1"/>
    <col min="9993" max="9993" width="4.625" style="206" customWidth="1"/>
    <col min="9994" max="10000" width="0" style="206" hidden="1" customWidth="1"/>
    <col min="10001" max="10001" width="8" style="206" customWidth="1"/>
    <col min="10002" max="10002" width="7.75" style="206" customWidth="1"/>
    <col min="10003" max="10003" width="8" style="206" customWidth="1"/>
    <col min="10004" max="10004" width="7.25" style="206" customWidth="1"/>
    <col min="10005" max="10006" width="8.125" style="206" customWidth="1"/>
    <col min="10007" max="10007" width="4.25" style="206" customWidth="1"/>
    <col min="10008" max="10011" width="0" style="206" hidden="1" customWidth="1"/>
    <col min="10012" max="10012" width="4.25" style="206" customWidth="1"/>
    <col min="10013" max="10014" width="18.5" style="206" customWidth="1"/>
    <col min="10015" max="10240" width="9" style="206"/>
    <col min="10241" max="10241" width="4.125" style="206" customWidth="1"/>
    <col min="10242" max="10242" width="8.625" style="206" customWidth="1"/>
    <col min="10243" max="10243" width="9.75" style="206" customWidth="1"/>
    <col min="10244" max="10244" width="19.5" style="206" customWidth="1"/>
    <col min="10245" max="10245" width="8" style="206" customWidth="1"/>
    <col min="10246" max="10246" width="8.625" style="206" customWidth="1"/>
    <col min="10247" max="10247" width="2.625" style="206" customWidth="1"/>
    <col min="10248" max="10248" width="4.25" style="206" customWidth="1"/>
    <col min="10249" max="10249" width="4.625" style="206" customWidth="1"/>
    <col min="10250" max="10256" width="0" style="206" hidden="1" customWidth="1"/>
    <col min="10257" max="10257" width="8" style="206" customWidth="1"/>
    <col min="10258" max="10258" width="7.75" style="206" customWidth="1"/>
    <col min="10259" max="10259" width="8" style="206" customWidth="1"/>
    <col min="10260" max="10260" width="7.25" style="206" customWidth="1"/>
    <col min="10261" max="10262" width="8.125" style="206" customWidth="1"/>
    <col min="10263" max="10263" width="4.25" style="206" customWidth="1"/>
    <col min="10264" max="10267" width="0" style="206" hidden="1" customWidth="1"/>
    <col min="10268" max="10268" width="4.25" style="206" customWidth="1"/>
    <col min="10269" max="10270" width="18.5" style="206" customWidth="1"/>
    <col min="10271" max="10496" width="9" style="206"/>
    <col min="10497" max="10497" width="4.125" style="206" customWidth="1"/>
    <col min="10498" max="10498" width="8.625" style="206" customWidth="1"/>
    <col min="10499" max="10499" width="9.75" style="206" customWidth="1"/>
    <col min="10500" max="10500" width="19.5" style="206" customWidth="1"/>
    <col min="10501" max="10501" width="8" style="206" customWidth="1"/>
    <col min="10502" max="10502" width="8.625" style="206" customWidth="1"/>
    <col min="10503" max="10503" width="2.625" style="206" customWidth="1"/>
    <col min="10504" max="10504" width="4.25" style="206" customWidth="1"/>
    <col min="10505" max="10505" width="4.625" style="206" customWidth="1"/>
    <col min="10506" max="10512" width="0" style="206" hidden="1" customWidth="1"/>
    <col min="10513" max="10513" width="8" style="206" customWidth="1"/>
    <col min="10514" max="10514" width="7.75" style="206" customWidth="1"/>
    <col min="10515" max="10515" width="8" style="206" customWidth="1"/>
    <col min="10516" max="10516" width="7.25" style="206" customWidth="1"/>
    <col min="10517" max="10518" width="8.125" style="206" customWidth="1"/>
    <col min="10519" max="10519" width="4.25" style="206" customWidth="1"/>
    <col min="10520" max="10523" width="0" style="206" hidden="1" customWidth="1"/>
    <col min="10524" max="10524" width="4.25" style="206" customWidth="1"/>
    <col min="10525" max="10526" width="18.5" style="206" customWidth="1"/>
    <col min="10527" max="10752" width="9" style="206"/>
    <col min="10753" max="10753" width="4.125" style="206" customWidth="1"/>
    <col min="10754" max="10754" width="8.625" style="206" customWidth="1"/>
    <col min="10755" max="10755" width="9.75" style="206" customWidth="1"/>
    <col min="10756" max="10756" width="19.5" style="206" customWidth="1"/>
    <col min="10757" max="10757" width="8" style="206" customWidth="1"/>
    <col min="10758" max="10758" width="8.625" style="206" customWidth="1"/>
    <col min="10759" max="10759" width="2.625" style="206" customWidth="1"/>
    <col min="10760" max="10760" width="4.25" style="206" customWidth="1"/>
    <col min="10761" max="10761" width="4.625" style="206" customWidth="1"/>
    <col min="10762" max="10768" width="0" style="206" hidden="1" customWidth="1"/>
    <col min="10769" max="10769" width="8" style="206" customWidth="1"/>
    <col min="10770" max="10770" width="7.75" style="206" customWidth="1"/>
    <col min="10771" max="10771" width="8" style="206" customWidth="1"/>
    <col min="10772" max="10772" width="7.25" style="206" customWidth="1"/>
    <col min="10773" max="10774" width="8.125" style="206" customWidth="1"/>
    <col min="10775" max="10775" width="4.25" style="206" customWidth="1"/>
    <col min="10776" max="10779" width="0" style="206" hidden="1" customWidth="1"/>
    <col min="10780" max="10780" width="4.25" style="206" customWidth="1"/>
    <col min="10781" max="10782" width="18.5" style="206" customWidth="1"/>
    <col min="10783" max="11008" width="9" style="206"/>
    <col min="11009" max="11009" width="4.125" style="206" customWidth="1"/>
    <col min="11010" max="11010" width="8.625" style="206" customWidth="1"/>
    <col min="11011" max="11011" width="9.75" style="206" customWidth="1"/>
    <col min="11012" max="11012" width="19.5" style="206" customWidth="1"/>
    <col min="11013" max="11013" width="8" style="206" customWidth="1"/>
    <col min="11014" max="11014" width="8.625" style="206" customWidth="1"/>
    <col min="11015" max="11015" width="2.625" style="206" customWidth="1"/>
    <col min="11016" max="11016" width="4.25" style="206" customWidth="1"/>
    <col min="11017" max="11017" width="4.625" style="206" customWidth="1"/>
    <col min="11018" max="11024" width="0" style="206" hidden="1" customWidth="1"/>
    <col min="11025" max="11025" width="8" style="206" customWidth="1"/>
    <col min="11026" max="11026" width="7.75" style="206" customWidth="1"/>
    <col min="11027" max="11027" width="8" style="206" customWidth="1"/>
    <col min="11028" max="11028" width="7.25" style="206" customWidth="1"/>
    <col min="11029" max="11030" width="8.125" style="206" customWidth="1"/>
    <col min="11031" max="11031" width="4.25" style="206" customWidth="1"/>
    <col min="11032" max="11035" width="0" style="206" hidden="1" customWidth="1"/>
    <col min="11036" max="11036" width="4.25" style="206" customWidth="1"/>
    <col min="11037" max="11038" width="18.5" style="206" customWidth="1"/>
    <col min="11039" max="11264" width="9" style="206"/>
    <col min="11265" max="11265" width="4.125" style="206" customWidth="1"/>
    <col min="11266" max="11266" width="8.625" style="206" customWidth="1"/>
    <col min="11267" max="11267" width="9.75" style="206" customWidth="1"/>
    <col min="11268" max="11268" width="19.5" style="206" customWidth="1"/>
    <col min="11269" max="11269" width="8" style="206" customWidth="1"/>
    <col min="11270" max="11270" width="8.625" style="206" customWidth="1"/>
    <col min="11271" max="11271" width="2.625" style="206" customWidth="1"/>
    <col min="11272" max="11272" width="4.25" style="206" customWidth="1"/>
    <col min="11273" max="11273" width="4.625" style="206" customWidth="1"/>
    <col min="11274" max="11280" width="0" style="206" hidden="1" customWidth="1"/>
    <col min="11281" max="11281" width="8" style="206" customWidth="1"/>
    <col min="11282" max="11282" width="7.75" style="206" customWidth="1"/>
    <col min="11283" max="11283" width="8" style="206" customWidth="1"/>
    <col min="11284" max="11284" width="7.25" style="206" customWidth="1"/>
    <col min="11285" max="11286" width="8.125" style="206" customWidth="1"/>
    <col min="11287" max="11287" width="4.25" style="206" customWidth="1"/>
    <col min="11288" max="11291" width="0" style="206" hidden="1" customWidth="1"/>
    <col min="11292" max="11292" width="4.25" style="206" customWidth="1"/>
    <col min="11293" max="11294" width="18.5" style="206" customWidth="1"/>
    <col min="11295" max="11520" width="9" style="206"/>
    <col min="11521" max="11521" width="4.125" style="206" customWidth="1"/>
    <col min="11522" max="11522" width="8.625" style="206" customWidth="1"/>
    <col min="11523" max="11523" width="9.75" style="206" customWidth="1"/>
    <col min="11524" max="11524" width="19.5" style="206" customWidth="1"/>
    <col min="11525" max="11525" width="8" style="206" customWidth="1"/>
    <col min="11526" max="11526" width="8.625" style="206" customWidth="1"/>
    <col min="11527" max="11527" width="2.625" style="206" customWidth="1"/>
    <col min="11528" max="11528" width="4.25" style="206" customWidth="1"/>
    <col min="11529" max="11529" width="4.625" style="206" customWidth="1"/>
    <col min="11530" max="11536" width="0" style="206" hidden="1" customWidth="1"/>
    <col min="11537" max="11537" width="8" style="206" customWidth="1"/>
    <col min="11538" max="11538" width="7.75" style="206" customWidth="1"/>
    <col min="11539" max="11539" width="8" style="206" customWidth="1"/>
    <col min="11540" max="11540" width="7.25" style="206" customWidth="1"/>
    <col min="11541" max="11542" width="8.125" style="206" customWidth="1"/>
    <col min="11543" max="11543" width="4.25" style="206" customWidth="1"/>
    <col min="11544" max="11547" width="0" style="206" hidden="1" customWidth="1"/>
    <col min="11548" max="11548" width="4.25" style="206" customWidth="1"/>
    <col min="11549" max="11550" width="18.5" style="206" customWidth="1"/>
    <col min="11551" max="11776" width="9" style="206"/>
    <col min="11777" max="11777" width="4.125" style="206" customWidth="1"/>
    <col min="11778" max="11778" width="8.625" style="206" customWidth="1"/>
    <col min="11779" max="11779" width="9.75" style="206" customWidth="1"/>
    <col min="11780" max="11780" width="19.5" style="206" customWidth="1"/>
    <col min="11781" max="11781" width="8" style="206" customWidth="1"/>
    <col min="11782" max="11782" width="8.625" style="206" customWidth="1"/>
    <col min="11783" max="11783" width="2.625" style="206" customWidth="1"/>
    <col min="11784" max="11784" width="4.25" style="206" customWidth="1"/>
    <col min="11785" max="11785" width="4.625" style="206" customWidth="1"/>
    <col min="11786" max="11792" width="0" style="206" hidden="1" customWidth="1"/>
    <col min="11793" max="11793" width="8" style="206" customWidth="1"/>
    <col min="11794" max="11794" width="7.75" style="206" customWidth="1"/>
    <col min="11795" max="11795" width="8" style="206" customWidth="1"/>
    <col min="11796" max="11796" width="7.25" style="206" customWidth="1"/>
    <col min="11797" max="11798" width="8.125" style="206" customWidth="1"/>
    <col min="11799" max="11799" width="4.25" style="206" customWidth="1"/>
    <col min="11800" max="11803" width="0" style="206" hidden="1" customWidth="1"/>
    <col min="11804" max="11804" width="4.25" style="206" customWidth="1"/>
    <col min="11805" max="11806" width="18.5" style="206" customWidth="1"/>
    <col min="11807" max="12032" width="9" style="206"/>
    <col min="12033" max="12033" width="4.125" style="206" customWidth="1"/>
    <col min="12034" max="12034" width="8.625" style="206" customWidth="1"/>
    <col min="12035" max="12035" width="9.75" style="206" customWidth="1"/>
    <col min="12036" max="12036" width="19.5" style="206" customWidth="1"/>
    <col min="12037" max="12037" width="8" style="206" customWidth="1"/>
    <col min="12038" max="12038" width="8.625" style="206" customWidth="1"/>
    <col min="12039" max="12039" width="2.625" style="206" customWidth="1"/>
    <col min="12040" max="12040" width="4.25" style="206" customWidth="1"/>
    <col min="12041" max="12041" width="4.625" style="206" customWidth="1"/>
    <col min="12042" max="12048" width="0" style="206" hidden="1" customWidth="1"/>
    <col min="12049" max="12049" width="8" style="206" customWidth="1"/>
    <col min="12050" max="12050" width="7.75" style="206" customWidth="1"/>
    <col min="12051" max="12051" width="8" style="206" customWidth="1"/>
    <col min="12052" max="12052" width="7.25" style="206" customWidth="1"/>
    <col min="12053" max="12054" width="8.125" style="206" customWidth="1"/>
    <col min="12055" max="12055" width="4.25" style="206" customWidth="1"/>
    <col min="12056" max="12059" width="0" style="206" hidden="1" customWidth="1"/>
    <col min="12060" max="12060" width="4.25" style="206" customWidth="1"/>
    <col min="12061" max="12062" width="18.5" style="206" customWidth="1"/>
    <col min="12063" max="12288" width="9" style="206"/>
    <col min="12289" max="12289" width="4.125" style="206" customWidth="1"/>
    <col min="12290" max="12290" width="8.625" style="206" customWidth="1"/>
    <col min="12291" max="12291" width="9.75" style="206" customWidth="1"/>
    <col min="12292" max="12292" width="19.5" style="206" customWidth="1"/>
    <col min="12293" max="12293" width="8" style="206" customWidth="1"/>
    <col min="12294" max="12294" width="8.625" style="206" customWidth="1"/>
    <col min="12295" max="12295" width="2.625" style="206" customWidth="1"/>
    <col min="12296" max="12296" width="4.25" style="206" customWidth="1"/>
    <col min="12297" max="12297" width="4.625" style="206" customWidth="1"/>
    <col min="12298" max="12304" width="0" style="206" hidden="1" customWidth="1"/>
    <col min="12305" max="12305" width="8" style="206" customWidth="1"/>
    <col min="12306" max="12306" width="7.75" style="206" customWidth="1"/>
    <col min="12307" max="12307" width="8" style="206" customWidth="1"/>
    <col min="12308" max="12308" width="7.25" style="206" customWidth="1"/>
    <col min="12309" max="12310" width="8.125" style="206" customWidth="1"/>
    <col min="12311" max="12311" width="4.25" style="206" customWidth="1"/>
    <col min="12312" max="12315" width="0" style="206" hidden="1" customWidth="1"/>
    <col min="12316" max="12316" width="4.25" style="206" customWidth="1"/>
    <col min="12317" max="12318" width="18.5" style="206" customWidth="1"/>
    <col min="12319" max="12544" width="9" style="206"/>
    <col min="12545" max="12545" width="4.125" style="206" customWidth="1"/>
    <col min="12546" max="12546" width="8.625" style="206" customWidth="1"/>
    <col min="12547" max="12547" width="9.75" style="206" customWidth="1"/>
    <col min="12548" max="12548" width="19.5" style="206" customWidth="1"/>
    <col min="12549" max="12549" width="8" style="206" customWidth="1"/>
    <col min="12550" max="12550" width="8.625" style="206" customWidth="1"/>
    <col min="12551" max="12551" width="2.625" style="206" customWidth="1"/>
    <col min="12552" max="12552" width="4.25" style="206" customWidth="1"/>
    <col min="12553" max="12553" width="4.625" style="206" customWidth="1"/>
    <col min="12554" max="12560" width="0" style="206" hidden="1" customWidth="1"/>
    <col min="12561" max="12561" width="8" style="206" customWidth="1"/>
    <col min="12562" max="12562" width="7.75" style="206" customWidth="1"/>
    <col min="12563" max="12563" width="8" style="206" customWidth="1"/>
    <col min="12564" max="12564" width="7.25" style="206" customWidth="1"/>
    <col min="12565" max="12566" width="8.125" style="206" customWidth="1"/>
    <col min="12567" max="12567" width="4.25" style="206" customWidth="1"/>
    <col min="12568" max="12571" width="0" style="206" hidden="1" customWidth="1"/>
    <col min="12572" max="12572" width="4.25" style="206" customWidth="1"/>
    <col min="12573" max="12574" width="18.5" style="206" customWidth="1"/>
    <col min="12575" max="12800" width="9" style="206"/>
    <col min="12801" max="12801" width="4.125" style="206" customWidth="1"/>
    <col min="12802" max="12802" width="8.625" style="206" customWidth="1"/>
    <col min="12803" max="12803" width="9.75" style="206" customWidth="1"/>
    <col min="12804" max="12804" width="19.5" style="206" customWidth="1"/>
    <col min="12805" max="12805" width="8" style="206" customWidth="1"/>
    <col min="12806" max="12806" width="8.625" style="206" customWidth="1"/>
    <col min="12807" max="12807" width="2.625" style="206" customWidth="1"/>
    <col min="12808" max="12808" width="4.25" style="206" customWidth="1"/>
    <col min="12809" max="12809" width="4.625" style="206" customWidth="1"/>
    <col min="12810" max="12816" width="0" style="206" hidden="1" customWidth="1"/>
    <col min="12817" max="12817" width="8" style="206" customWidth="1"/>
    <col min="12818" max="12818" width="7.75" style="206" customWidth="1"/>
    <col min="12819" max="12819" width="8" style="206" customWidth="1"/>
    <col min="12820" max="12820" width="7.25" style="206" customWidth="1"/>
    <col min="12821" max="12822" width="8.125" style="206" customWidth="1"/>
    <col min="12823" max="12823" width="4.25" style="206" customWidth="1"/>
    <col min="12824" max="12827" width="0" style="206" hidden="1" customWidth="1"/>
    <col min="12828" max="12828" width="4.25" style="206" customWidth="1"/>
    <col min="12829" max="12830" width="18.5" style="206" customWidth="1"/>
    <col min="12831" max="13056" width="9" style="206"/>
    <col min="13057" max="13057" width="4.125" style="206" customWidth="1"/>
    <col min="13058" max="13058" width="8.625" style="206" customWidth="1"/>
    <col min="13059" max="13059" width="9.75" style="206" customWidth="1"/>
    <col min="13060" max="13060" width="19.5" style="206" customWidth="1"/>
    <col min="13061" max="13061" width="8" style="206" customWidth="1"/>
    <col min="13062" max="13062" width="8.625" style="206" customWidth="1"/>
    <col min="13063" max="13063" width="2.625" style="206" customWidth="1"/>
    <col min="13064" max="13064" width="4.25" style="206" customWidth="1"/>
    <col min="13065" max="13065" width="4.625" style="206" customWidth="1"/>
    <col min="13066" max="13072" width="0" style="206" hidden="1" customWidth="1"/>
    <col min="13073" max="13073" width="8" style="206" customWidth="1"/>
    <col min="13074" max="13074" width="7.75" style="206" customWidth="1"/>
    <col min="13075" max="13075" width="8" style="206" customWidth="1"/>
    <col min="13076" max="13076" width="7.25" style="206" customWidth="1"/>
    <col min="13077" max="13078" width="8.125" style="206" customWidth="1"/>
    <col min="13079" max="13079" width="4.25" style="206" customWidth="1"/>
    <col min="13080" max="13083" width="0" style="206" hidden="1" customWidth="1"/>
    <col min="13084" max="13084" width="4.25" style="206" customWidth="1"/>
    <col min="13085" max="13086" width="18.5" style="206" customWidth="1"/>
    <col min="13087" max="13312" width="9" style="206"/>
    <col min="13313" max="13313" width="4.125" style="206" customWidth="1"/>
    <col min="13314" max="13314" width="8.625" style="206" customWidth="1"/>
    <col min="13315" max="13315" width="9.75" style="206" customWidth="1"/>
    <col min="13316" max="13316" width="19.5" style="206" customWidth="1"/>
    <col min="13317" max="13317" width="8" style="206" customWidth="1"/>
    <col min="13318" max="13318" width="8.625" style="206" customWidth="1"/>
    <col min="13319" max="13319" width="2.625" style="206" customWidth="1"/>
    <col min="13320" max="13320" width="4.25" style="206" customWidth="1"/>
    <col min="13321" max="13321" width="4.625" style="206" customWidth="1"/>
    <col min="13322" max="13328" width="0" style="206" hidden="1" customWidth="1"/>
    <col min="13329" max="13329" width="8" style="206" customWidth="1"/>
    <col min="13330" max="13330" width="7.75" style="206" customWidth="1"/>
    <col min="13331" max="13331" width="8" style="206" customWidth="1"/>
    <col min="13332" max="13332" width="7.25" style="206" customWidth="1"/>
    <col min="13333" max="13334" width="8.125" style="206" customWidth="1"/>
    <col min="13335" max="13335" width="4.25" style="206" customWidth="1"/>
    <col min="13336" max="13339" width="0" style="206" hidden="1" customWidth="1"/>
    <col min="13340" max="13340" width="4.25" style="206" customWidth="1"/>
    <col min="13341" max="13342" width="18.5" style="206" customWidth="1"/>
    <col min="13343" max="13568" width="9" style="206"/>
    <col min="13569" max="13569" width="4.125" style="206" customWidth="1"/>
    <col min="13570" max="13570" width="8.625" style="206" customWidth="1"/>
    <col min="13571" max="13571" width="9.75" style="206" customWidth="1"/>
    <col min="13572" max="13572" width="19.5" style="206" customWidth="1"/>
    <col min="13573" max="13573" width="8" style="206" customWidth="1"/>
    <col min="13574" max="13574" width="8.625" style="206" customWidth="1"/>
    <col min="13575" max="13575" width="2.625" style="206" customWidth="1"/>
    <col min="13576" max="13576" width="4.25" style="206" customWidth="1"/>
    <col min="13577" max="13577" width="4.625" style="206" customWidth="1"/>
    <col min="13578" max="13584" width="0" style="206" hidden="1" customWidth="1"/>
    <col min="13585" max="13585" width="8" style="206" customWidth="1"/>
    <col min="13586" max="13586" width="7.75" style="206" customWidth="1"/>
    <col min="13587" max="13587" width="8" style="206" customWidth="1"/>
    <col min="13588" max="13588" width="7.25" style="206" customWidth="1"/>
    <col min="13589" max="13590" width="8.125" style="206" customWidth="1"/>
    <col min="13591" max="13591" width="4.25" style="206" customWidth="1"/>
    <col min="13592" max="13595" width="0" style="206" hidden="1" customWidth="1"/>
    <col min="13596" max="13596" width="4.25" style="206" customWidth="1"/>
    <col min="13597" max="13598" width="18.5" style="206" customWidth="1"/>
    <col min="13599" max="13824" width="9" style="206"/>
    <col min="13825" max="13825" width="4.125" style="206" customWidth="1"/>
    <col min="13826" max="13826" width="8.625" style="206" customWidth="1"/>
    <col min="13827" max="13827" width="9.75" style="206" customWidth="1"/>
    <col min="13828" max="13828" width="19.5" style="206" customWidth="1"/>
    <col min="13829" max="13829" width="8" style="206" customWidth="1"/>
    <col min="13830" max="13830" width="8.625" style="206" customWidth="1"/>
    <col min="13831" max="13831" width="2.625" style="206" customWidth="1"/>
    <col min="13832" max="13832" width="4.25" style="206" customWidth="1"/>
    <col min="13833" max="13833" width="4.625" style="206" customWidth="1"/>
    <col min="13834" max="13840" width="0" style="206" hidden="1" customWidth="1"/>
    <col min="13841" max="13841" width="8" style="206" customWidth="1"/>
    <col min="13842" max="13842" width="7.75" style="206" customWidth="1"/>
    <col min="13843" max="13843" width="8" style="206" customWidth="1"/>
    <col min="13844" max="13844" width="7.25" style="206" customWidth="1"/>
    <col min="13845" max="13846" width="8.125" style="206" customWidth="1"/>
    <col min="13847" max="13847" width="4.25" style="206" customWidth="1"/>
    <col min="13848" max="13851" width="0" style="206" hidden="1" customWidth="1"/>
    <col min="13852" max="13852" width="4.25" style="206" customWidth="1"/>
    <col min="13853" max="13854" width="18.5" style="206" customWidth="1"/>
    <col min="13855" max="14080" width="9" style="206"/>
    <col min="14081" max="14081" width="4.125" style="206" customWidth="1"/>
    <col min="14082" max="14082" width="8.625" style="206" customWidth="1"/>
    <col min="14083" max="14083" width="9.75" style="206" customWidth="1"/>
    <col min="14084" max="14084" width="19.5" style="206" customWidth="1"/>
    <col min="14085" max="14085" width="8" style="206" customWidth="1"/>
    <col min="14086" max="14086" width="8.625" style="206" customWidth="1"/>
    <col min="14087" max="14087" width="2.625" style="206" customWidth="1"/>
    <col min="14088" max="14088" width="4.25" style="206" customWidth="1"/>
    <col min="14089" max="14089" width="4.625" style="206" customWidth="1"/>
    <col min="14090" max="14096" width="0" style="206" hidden="1" customWidth="1"/>
    <col min="14097" max="14097" width="8" style="206" customWidth="1"/>
    <col min="14098" max="14098" width="7.75" style="206" customWidth="1"/>
    <col min="14099" max="14099" width="8" style="206" customWidth="1"/>
    <col min="14100" max="14100" width="7.25" style="206" customWidth="1"/>
    <col min="14101" max="14102" width="8.125" style="206" customWidth="1"/>
    <col min="14103" max="14103" width="4.25" style="206" customWidth="1"/>
    <col min="14104" max="14107" width="0" style="206" hidden="1" customWidth="1"/>
    <col min="14108" max="14108" width="4.25" style="206" customWidth="1"/>
    <col min="14109" max="14110" width="18.5" style="206" customWidth="1"/>
    <col min="14111" max="14336" width="9" style="206"/>
    <col min="14337" max="14337" width="4.125" style="206" customWidth="1"/>
    <col min="14338" max="14338" width="8.625" style="206" customWidth="1"/>
    <col min="14339" max="14339" width="9.75" style="206" customWidth="1"/>
    <col min="14340" max="14340" width="19.5" style="206" customWidth="1"/>
    <col min="14341" max="14341" width="8" style="206" customWidth="1"/>
    <col min="14342" max="14342" width="8.625" style="206" customWidth="1"/>
    <col min="14343" max="14343" width="2.625" style="206" customWidth="1"/>
    <col min="14344" max="14344" width="4.25" style="206" customWidth="1"/>
    <col min="14345" max="14345" width="4.625" style="206" customWidth="1"/>
    <col min="14346" max="14352" width="0" style="206" hidden="1" customWidth="1"/>
    <col min="14353" max="14353" width="8" style="206" customWidth="1"/>
    <col min="14354" max="14354" width="7.75" style="206" customWidth="1"/>
    <col min="14355" max="14355" width="8" style="206" customWidth="1"/>
    <col min="14356" max="14356" width="7.25" style="206" customWidth="1"/>
    <col min="14357" max="14358" width="8.125" style="206" customWidth="1"/>
    <col min="14359" max="14359" width="4.25" style="206" customWidth="1"/>
    <col min="14360" max="14363" width="0" style="206" hidden="1" customWidth="1"/>
    <col min="14364" max="14364" width="4.25" style="206" customWidth="1"/>
    <col min="14365" max="14366" width="18.5" style="206" customWidth="1"/>
    <col min="14367" max="14592" width="9" style="206"/>
    <col min="14593" max="14593" width="4.125" style="206" customWidth="1"/>
    <col min="14594" max="14594" width="8.625" style="206" customWidth="1"/>
    <col min="14595" max="14595" width="9.75" style="206" customWidth="1"/>
    <col min="14596" max="14596" width="19.5" style="206" customWidth="1"/>
    <col min="14597" max="14597" width="8" style="206" customWidth="1"/>
    <col min="14598" max="14598" width="8.625" style="206" customWidth="1"/>
    <col min="14599" max="14599" width="2.625" style="206" customWidth="1"/>
    <col min="14600" max="14600" width="4.25" style="206" customWidth="1"/>
    <col min="14601" max="14601" width="4.625" style="206" customWidth="1"/>
    <col min="14602" max="14608" width="0" style="206" hidden="1" customWidth="1"/>
    <col min="14609" max="14609" width="8" style="206" customWidth="1"/>
    <col min="14610" max="14610" width="7.75" style="206" customWidth="1"/>
    <col min="14611" max="14611" width="8" style="206" customWidth="1"/>
    <col min="14612" max="14612" width="7.25" style="206" customWidth="1"/>
    <col min="14613" max="14614" width="8.125" style="206" customWidth="1"/>
    <col min="14615" max="14615" width="4.25" style="206" customWidth="1"/>
    <col min="14616" max="14619" width="0" style="206" hidden="1" customWidth="1"/>
    <col min="14620" max="14620" width="4.25" style="206" customWidth="1"/>
    <col min="14621" max="14622" width="18.5" style="206" customWidth="1"/>
    <col min="14623" max="14848" width="9" style="206"/>
    <col min="14849" max="14849" width="4.125" style="206" customWidth="1"/>
    <col min="14850" max="14850" width="8.625" style="206" customWidth="1"/>
    <col min="14851" max="14851" width="9.75" style="206" customWidth="1"/>
    <col min="14852" max="14852" width="19.5" style="206" customWidth="1"/>
    <col min="14853" max="14853" width="8" style="206" customWidth="1"/>
    <col min="14854" max="14854" width="8.625" style="206" customWidth="1"/>
    <col min="14855" max="14855" width="2.625" style="206" customWidth="1"/>
    <col min="14856" max="14856" width="4.25" style="206" customWidth="1"/>
    <col min="14857" max="14857" width="4.625" style="206" customWidth="1"/>
    <col min="14858" max="14864" width="0" style="206" hidden="1" customWidth="1"/>
    <col min="14865" max="14865" width="8" style="206" customWidth="1"/>
    <col min="14866" max="14866" width="7.75" style="206" customWidth="1"/>
    <col min="14867" max="14867" width="8" style="206" customWidth="1"/>
    <col min="14868" max="14868" width="7.25" style="206" customWidth="1"/>
    <col min="14869" max="14870" width="8.125" style="206" customWidth="1"/>
    <col min="14871" max="14871" width="4.25" style="206" customWidth="1"/>
    <col min="14872" max="14875" width="0" style="206" hidden="1" customWidth="1"/>
    <col min="14876" max="14876" width="4.25" style="206" customWidth="1"/>
    <col min="14877" max="14878" width="18.5" style="206" customWidth="1"/>
    <col min="14879" max="15104" width="9" style="206"/>
    <col min="15105" max="15105" width="4.125" style="206" customWidth="1"/>
    <col min="15106" max="15106" width="8.625" style="206" customWidth="1"/>
    <col min="15107" max="15107" width="9.75" style="206" customWidth="1"/>
    <col min="15108" max="15108" width="19.5" style="206" customWidth="1"/>
    <col min="15109" max="15109" width="8" style="206" customWidth="1"/>
    <col min="15110" max="15110" width="8.625" style="206" customWidth="1"/>
    <col min="15111" max="15111" width="2.625" style="206" customWidth="1"/>
    <col min="15112" max="15112" width="4.25" style="206" customWidth="1"/>
    <col min="15113" max="15113" width="4.625" style="206" customWidth="1"/>
    <col min="15114" max="15120" width="0" style="206" hidden="1" customWidth="1"/>
    <col min="15121" max="15121" width="8" style="206" customWidth="1"/>
    <col min="15122" max="15122" width="7.75" style="206" customWidth="1"/>
    <col min="15123" max="15123" width="8" style="206" customWidth="1"/>
    <col min="15124" max="15124" width="7.25" style="206" customWidth="1"/>
    <col min="15125" max="15126" width="8.125" style="206" customWidth="1"/>
    <col min="15127" max="15127" width="4.25" style="206" customWidth="1"/>
    <col min="15128" max="15131" width="0" style="206" hidden="1" customWidth="1"/>
    <col min="15132" max="15132" width="4.25" style="206" customWidth="1"/>
    <col min="15133" max="15134" width="18.5" style="206" customWidth="1"/>
    <col min="15135" max="15360" width="9" style="206"/>
    <col min="15361" max="15361" width="4.125" style="206" customWidth="1"/>
    <col min="15362" max="15362" width="8.625" style="206" customWidth="1"/>
    <col min="15363" max="15363" width="9.75" style="206" customWidth="1"/>
    <col min="15364" max="15364" width="19.5" style="206" customWidth="1"/>
    <col min="15365" max="15365" width="8" style="206" customWidth="1"/>
    <col min="15366" max="15366" width="8.625" style="206" customWidth="1"/>
    <col min="15367" max="15367" width="2.625" style="206" customWidth="1"/>
    <col min="15368" max="15368" width="4.25" style="206" customWidth="1"/>
    <col min="15369" max="15369" width="4.625" style="206" customWidth="1"/>
    <col min="15370" max="15376" width="0" style="206" hidden="1" customWidth="1"/>
    <col min="15377" max="15377" width="8" style="206" customWidth="1"/>
    <col min="15378" max="15378" width="7.75" style="206" customWidth="1"/>
    <col min="15379" max="15379" width="8" style="206" customWidth="1"/>
    <col min="15380" max="15380" width="7.25" style="206" customWidth="1"/>
    <col min="15381" max="15382" width="8.125" style="206" customWidth="1"/>
    <col min="15383" max="15383" width="4.25" style="206" customWidth="1"/>
    <col min="15384" max="15387" width="0" style="206" hidden="1" customWidth="1"/>
    <col min="15388" max="15388" width="4.25" style="206" customWidth="1"/>
    <col min="15389" max="15390" width="18.5" style="206" customWidth="1"/>
    <col min="15391" max="15616" width="9" style="206"/>
    <col min="15617" max="15617" width="4.125" style="206" customWidth="1"/>
    <col min="15618" max="15618" width="8.625" style="206" customWidth="1"/>
    <col min="15619" max="15619" width="9.75" style="206" customWidth="1"/>
    <col min="15620" max="15620" width="19.5" style="206" customWidth="1"/>
    <col min="15621" max="15621" width="8" style="206" customWidth="1"/>
    <col min="15622" max="15622" width="8.625" style="206" customWidth="1"/>
    <col min="15623" max="15623" width="2.625" style="206" customWidth="1"/>
    <col min="15624" max="15624" width="4.25" style="206" customWidth="1"/>
    <col min="15625" max="15625" width="4.625" style="206" customWidth="1"/>
    <col min="15626" max="15632" width="0" style="206" hidden="1" customWidth="1"/>
    <col min="15633" max="15633" width="8" style="206" customWidth="1"/>
    <col min="15634" max="15634" width="7.75" style="206" customWidth="1"/>
    <col min="15635" max="15635" width="8" style="206" customWidth="1"/>
    <col min="15636" max="15636" width="7.25" style="206" customWidth="1"/>
    <col min="15637" max="15638" width="8.125" style="206" customWidth="1"/>
    <col min="15639" max="15639" width="4.25" style="206" customWidth="1"/>
    <col min="15640" max="15643" width="0" style="206" hidden="1" customWidth="1"/>
    <col min="15644" max="15644" width="4.25" style="206" customWidth="1"/>
    <col min="15645" max="15646" width="18.5" style="206" customWidth="1"/>
    <col min="15647" max="15872" width="9" style="206"/>
    <col min="15873" max="15873" width="4.125" style="206" customWidth="1"/>
    <col min="15874" max="15874" width="8.625" style="206" customWidth="1"/>
    <col min="15875" max="15875" width="9.75" style="206" customWidth="1"/>
    <col min="15876" max="15876" width="19.5" style="206" customWidth="1"/>
    <col min="15877" max="15877" width="8" style="206" customWidth="1"/>
    <col min="15878" max="15878" width="8.625" style="206" customWidth="1"/>
    <col min="15879" max="15879" width="2.625" style="206" customWidth="1"/>
    <col min="15880" max="15880" width="4.25" style="206" customWidth="1"/>
    <col min="15881" max="15881" width="4.625" style="206" customWidth="1"/>
    <col min="15882" max="15888" width="0" style="206" hidden="1" customWidth="1"/>
    <col min="15889" max="15889" width="8" style="206" customWidth="1"/>
    <col min="15890" max="15890" width="7.75" style="206" customWidth="1"/>
    <col min="15891" max="15891" width="8" style="206" customWidth="1"/>
    <col min="15892" max="15892" width="7.25" style="206" customWidth="1"/>
    <col min="15893" max="15894" width="8.125" style="206" customWidth="1"/>
    <col min="15895" max="15895" width="4.25" style="206" customWidth="1"/>
    <col min="15896" max="15899" width="0" style="206" hidden="1" customWidth="1"/>
    <col min="15900" max="15900" width="4.25" style="206" customWidth="1"/>
    <col min="15901" max="15902" width="18.5" style="206" customWidth="1"/>
    <col min="15903" max="16128" width="9" style="206"/>
    <col min="16129" max="16129" width="4.125" style="206" customWidth="1"/>
    <col min="16130" max="16130" width="8.625" style="206" customWidth="1"/>
    <col min="16131" max="16131" width="9.75" style="206" customWidth="1"/>
    <col min="16132" max="16132" width="19.5" style="206" customWidth="1"/>
    <col min="16133" max="16133" width="8" style="206" customWidth="1"/>
    <col min="16134" max="16134" width="8.625" style="206" customWidth="1"/>
    <col min="16135" max="16135" width="2.625" style="206" customWidth="1"/>
    <col min="16136" max="16136" width="4.25" style="206" customWidth="1"/>
    <col min="16137" max="16137" width="4.625" style="206" customWidth="1"/>
    <col min="16138" max="16144" width="0" style="206" hidden="1" customWidth="1"/>
    <col min="16145" max="16145" width="8" style="206" customWidth="1"/>
    <col min="16146" max="16146" width="7.75" style="206" customWidth="1"/>
    <col min="16147" max="16147" width="8" style="206" customWidth="1"/>
    <col min="16148" max="16148" width="7.25" style="206" customWidth="1"/>
    <col min="16149" max="16150" width="8.125" style="206" customWidth="1"/>
    <col min="16151" max="16151" width="4.25" style="206" customWidth="1"/>
    <col min="16152" max="16155" width="0" style="206" hidden="1" customWidth="1"/>
    <col min="16156" max="16156" width="4.25" style="206" customWidth="1"/>
    <col min="16157" max="16158" width="18.5" style="206" customWidth="1"/>
    <col min="16159" max="16384" width="9" style="206"/>
  </cols>
  <sheetData>
    <row r="1" spans="1:31" s="170" customFormat="1">
      <c r="A1" s="296" t="s">
        <v>411</v>
      </c>
      <c r="B1" s="296"/>
      <c r="C1" s="296"/>
      <c r="D1" s="296"/>
      <c r="E1" s="296"/>
      <c r="F1" s="296"/>
      <c r="G1" s="296"/>
      <c r="H1" s="296"/>
      <c r="I1" s="296"/>
      <c r="J1" s="296"/>
      <c r="K1" s="296"/>
      <c r="L1" s="296"/>
      <c r="M1" s="296"/>
      <c r="N1" s="296"/>
      <c r="O1" s="296"/>
      <c r="P1" s="296"/>
      <c r="Q1" s="296"/>
      <c r="R1" s="296"/>
      <c r="S1" s="296"/>
      <c r="T1" s="296"/>
      <c r="U1" s="296"/>
      <c r="V1" s="296"/>
      <c r="W1" s="296"/>
      <c r="X1" s="296"/>
      <c r="Y1" s="296"/>
      <c r="Z1" s="296"/>
      <c r="AA1" s="296"/>
      <c r="AB1" s="169"/>
      <c r="AD1" s="171"/>
    </row>
    <row r="2" spans="1:31" s="173" customFormat="1" ht="12">
      <c r="A2" s="297" t="s">
        <v>412</v>
      </c>
      <c r="B2" s="297"/>
      <c r="C2" s="297"/>
      <c r="D2" s="297"/>
      <c r="E2" s="297"/>
      <c r="F2" s="297"/>
      <c r="G2" s="297"/>
      <c r="H2" s="297"/>
      <c r="I2" s="297"/>
      <c r="J2" s="297"/>
      <c r="K2" s="297"/>
      <c r="L2" s="297"/>
      <c r="M2" s="297"/>
      <c r="N2" s="297"/>
      <c r="O2" s="297"/>
      <c r="P2" s="297"/>
      <c r="Q2" s="297"/>
      <c r="R2" s="297"/>
      <c r="S2" s="297"/>
      <c r="T2" s="297"/>
      <c r="U2" s="297"/>
      <c r="V2" s="297"/>
      <c r="W2" s="297"/>
      <c r="X2" s="297"/>
      <c r="Y2" s="297"/>
      <c r="Z2" s="297"/>
      <c r="AA2" s="297"/>
      <c r="AB2" s="172"/>
      <c r="AC2" s="173" t="s">
        <v>413</v>
      </c>
    </row>
    <row r="3" spans="1:31" s="184" customFormat="1" ht="22.5">
      <c r="A3" s="174" t="s">
        <v>414</v>
      </c>
      <c r="B3" s="175" t="s">
        <v>415</v>
      </c>
      <c r="C3" s="175" t="s">
        <v>271</v>
      </c>
      <c r="D3" s="175" t="s">
        <v>416</v>
      </c>
      <c r="E3" s="175" t="s">
        <v>417</v>
      </c>
      <c r="F3" s="176" t="s">
        <v>274</v>
      </c>
      <c r="G3" s="175" t="s">
        <v>418</v>
      </c>
      <c r="H3" s="177" t="s">
        <v>419</v>
      </c>
      <c r="I3" s="177" t="s">
        <v>420</v>
      </c>
      <c r="J3" s="178" t="s">
        <v>421</v>
      </c>
      <c r="K3" s="179" t="s">
        <v>422</v>
      </c>
      <c r="L3" s="179" t="s">
        <v>423</v>
      </c>
      <c r="M3" s="180" t="s">
        <v>424</v>
      </c>
      <c r="N3" s="179" t="s">
        <v>425</v>
      </c>
      <c r="O3" s="180" t="s">
        <v>426</v>
      </c>
      <c r="P3" s="181" t="s">
        <v>427</v>
      </c>
      <c r="Q3" s="179" t="s">
        <v>428</v>
      </c>
      <c r="R3" s="180" t="s">
        <v>429</v>
      </c>
      <c r="S3" s="179" t="s">
        <v>430</v>
      </c>
      <c r="T3" s="180" t="s">
        <v>431</v>
      </c>
      <c r="U3" s="181" t="s">
        <v>432</v>
      </c>
      <c r="V3" s="182" t="s">
        <v>433</v>
      </c>
      <c r="W3" s="174" t="s">
        <v>434</v>
      </c>
      <c r="X3" s="181" t="s">
        <v>435</v>
      </c>
      <c r="Y3" s="182" t="s">
        <v>433</v>
      </c>
      <c r="Z3" s="174" t="s">
        <v>436</v>
      </c>
      <c r="AA3" s="174" t="s">
        <v>437</v>
      </c>
      <c r="AB3" s="174" t="s">
        <v>438</v>
      </c>
      <c r="AC3" s="183" t="s">
        <v>439</v>
      </c>
      <c r="AD3" s="183" t="s">
        <v>440</v>
      </c>
    </row>
    <row r="4" spans="1:31" s="197" customFormat="1" ht="14.25" customHeight="1">
      <c r="A4" s="185">
        <v>202</v>
      </c>
      <c r="B4" s="50" t="s">
        <v>200</v>
      </c>
      <c r="C4" s="50" t="s">
        <v>201</v>
      </c>
      <c r="D4" s="186" t="s">
        <v>441</v>
      </c>
      <c r="E4" s="187" t="s">
        <v>202</v>
      </c>
      <c r="F4" s="187"/>
      <c r="G4" s="187" t="s">
        <v>84</v>
      </c>
      <c r="H4" s="187"/>
      <c r="I4" s="188"/>
      <c r="J4" s="189" t="s">
        <v>320</v>
      </c>
      <c r="K4" s="190"/>
      <c r="L4" s="190">
        <v>1.2048611111111112E-2</v>
      </c>
      <c r="M4" s="191"/>
      <c r="N4" s="190">
        <v>1.2488425925925925E-2</v>
      </c>
      <c r="O4" s="191"/>
      <c r="P4" s="192">
        <f t="shared" ref="P4:P63" si="0">K4+L4+M4+N4</f>
        <v>2.4537037037037038E-2</v>
      </c>
      <c r="Q4" s="190">
        <v>1.5752314814814813E-2</v>
      </c>
      <c r="R4" s="191"/>
      <c r="S4" s="190">
        <v>1.5590277777777778E-2</v>
      </c>
      <c r="T4" s="191"/>
      <c r="U4" s="192">
        <f t="shared" ref="U4:U63" si="1">Q4+R4+S4+T4</f>
        <v>3.1342592592592589E-2</v>
      </c>
      <c r="V4" s="193"/>
      <c r="W4" s="194">
        <v>1</v>
      </c>
      <c r="X4" s="192">
        <f t="shared" ref="X4:X63" si="2">J4+P4+U4</f>
        <v>5.7731481481481481E-2</v>
      </c>
      <c r="Y4" s="193"/>
      <c r="Z4" s="193"/>
      <c r="AA4" s="194"/>
      <c r="AB4" s="185">
        <v>202</v>
      </c>
      <c r="AC4" s="195"/>
      <c r="AD4" s="196"/>
    </row>
    <row r="5" spans="1:31" s="197" customFormat="1" ht="14.25" customHeight="1">
      <c r="A5" s="185">
        <v>135</v>
      </c>
      <c r="B5" s="50" t="s">
        <v>151</v>
      </c>
      <c r="C5" s="50" t="s">
        <v>152</v>
      </c>
      <c r="D5" s="186" t="s">
        <v>153</v>
      </c>
      <c r="E5" s="187" t="s">
        <v>100</v>
      </c>
      <c r="F5" s="187" t="s">
        <v>109</v>
      </c>
      <c r="G5" s="187" t="s">
        <v>84</v>
      </c>
      <c r="H5" s="187" t="s">
        <v>85</v>
      </c>
      <c r="I5" s="188"/>
      <c r="J5" s="189" t="s">
        <v>320</v>
      </c>
      <c r="K5" s="190"/>
      <c r="L5" s="190">
        <v>1.2349537037037039E-2</v>
      </c>
      <c r="M5" s="191"/>
      <c r="N5" s="190">
        <v>1.2037037037037035E-2</v>
      </c>
      <c r="O5" s="191"/>
      <c r="P5" s="192">
        <f t="shared" si="0"/>
        <v>2.4386574074074074E-2</v>
      </c>
      <c r="Q5" s="190">
        <v>1.5821759259259261E-2</v>
      </c>
      <c r="R5" s="191"/>
      <c r="S5" s="190">
        <v>1.579861111111111E-2</v>
      </c>
      <c r="T5" s="191"/>
      <c r="U5" s="192">
        <f t="shared" si="1"/>
        <v>3.1620370370370368E-2</v>
      </c>
      <c r="V5" s="193">
        <f>U5-$U$4</f>
        <v>2.7777777777777957E-4</v>
      </c>
      <c r="W5" s="194">
        <v>2</v>
      </c>
      <c r="X5" s="192">
        <f t="shared" si="2"/>
        <v>5.7858796296296297E-2</v>
      </c>
      <c r="Y5" s="193"/>
      <c r="Z5" s="193"/>
      <c r="AA5" s="194"/>
      <c r="AB5" s="185">
        <v>135</v>
      </c>
      <c r="AC5" s="195"/>
      <c r="AD5" s="196"/>
    </row>
    <row r="6" spans="1:31" s="197" customFormat="1" ht="14.25" customHeight="1">
      <c r="A6" s="185">
        <v>157</v>
      </c>
      <c r="B6" s="50" t="s">
        <v>177</v>
      </c>
      <c r="C6" s="50" t="s">
        <v>178</v>
      </c>
      <c r="D6" s="186" t="s">
        <v>38</v>
      </c>
      <c r="E6" s="187" t="s">
        <v>88</v>
      </c>
      <c r="F6" s="187" t="s">
        <v>96</v>
      </c>
      <c r="G6" s="187" t="s">
        <v>84</v>
      </c>
      <c r="H6" s="187" t="s">
        <v>85</v>
      </c>
      <c r="I6" s="188"/>
      <c r="J6" s="189" t="s">
        <v>324</v>
      </c>
      <c r="K6" s="190"/>
      <c r="L6" s="190">
        <v>1.2488425925925925E-2</v>
      </c>
      <c r="M6" s="191"/>
      <c r="N6" s="190">
        <v>1.2187500000000002E-2</v>
      </c>
      <c r="O6" s="191"/>
      <c r="P6" s="192">
        <f t="shared" si="0"/>
        <v>2.4675925925925928E-2</v>
      </c>
      <c r="Q6" s="190">
        <v>1.5983796296296295E-2</v>
      </c>
      <c r="R6" s="191"/>
      <c r="S6" s="190">
        <v>1.5833333333333335E-2</v>
      </c>
      <c r="T6" s="191"/>
      <c r="U6" s="192">
        <f t="shared" si="1"/>
        <v>3.1817129629629626E-2</v>
      </c>
      <c r="V6" s="193">
        <f>U6-$U$4</f>
        <v>4.745370370370372E-4</v>
      </c>
      <c r="W6" s="194">
        <v>3</v>
      </c>
      <c r="X6" s="192">
        <f t="shared" si="2"/>
        <v>5.8310185185185187E-2</v>
      </c>
      <c r="Y6" s="193"/>
      <c r="Z6" s="193"/>
      <c r="AA6" s="194"/>
      <c r="AB6" s="185">
        <v>157</v>
      </c>
      <c r="AC6" s="195"/>
      <c r="AD6" s="196"/>
    </row>
    <row r="7" spans="1:31" s="197" customFormat="1" ht="14.25" customHeight="1">
      <c r="A7" s="185">
        <v>203</v>
      </c>
      <c r="B7" s="50" t="s">
        <v>203</v>
      </c>
      <c r="C7" s="50" t="s">
        <v>204</v>
      </c>
      <c r="D7" s="186" t="s">
        <v>114</v>
      </c>
      <c r="E7" s="187" t="s">
        <v>205</v>
      </c>
      <c r="F7" s="187" t="s">
        <v>206</v>
      </c>
      <c r="G7" s="187" t="s">
        <v>93</v>
      </c>
      <c r="H7" s="187" t="s">
        <v>85</v>
      </c>
      <c r="I7" s="188"/>
      <c r="J7" s="189" t="s">
        <v>329</v>
      </c>
      <c r="K7" s="190"/>
      <c r="L7" s="190">
        <v>1.3379629629629628E-2</v>
      </c>
      <c r="M7" s="191"/>
      <c r="N7" s="190">
        <v>1.2256944444444444E-2</v>
      </c>
      <c r="O7" s="191"/>
      <c r="P7" s="192">
        <f t="shared" si="0"/>
        <v>2.5636574074074072E-2</v>
      </c>
      <c r="Q7" s="190">
        <v>1.6377314814814813E-2</v>
      </c>
      <c r="R7" s="191"/>
      <c r="S7" s="190">
        <v>1.577546296296296E-2</v>
      </c>
      <c r="T7" s="191"/>
      <c r="U7" s="192">
        <f t="shared" si="1"/>
        <v>3.2152777777777773E-2</v>
      </c>
      <c r="V7" s="193">
        <f t="shared" ref="V7:V63" si="3">U7-$U$4</f>
        <v>8.1018518518518462E-4</v>
      </c>
      <c r="W7" s="194">
        <v>4</v>
      </c>
      <c r="X7" s="192">
        <f t="shared" si="2"/>
        <v>5.9675925925925924E-2</v>
      </c>
      <c r="Y7" s="193"/>
      <c r="Z7" s="193"/>
      <c r="AA7" s="194"/>
      <c r="AB7" s="185">
        <v>203</v>
      </c>
      <c r="AC7" s="195"/>
      <c r="AD7" s="196"/>
    </row>
    <row r="8" spans="1:31" s="197" customFormat="1" ht="14.25" customHeight="1">
      <c r="A8" s="185">
        <v>153</v>
      </c>
      <c r="B8" s="50" t="s">
        <v>170</v>
      </c>
      <c r="C8" s="50" t="s">
        <v>171</v>
      </c>
      <c r="D8" s="186" t="s">
        <v>255</v>
      </c>
      <c r="E8" s="187" t="s">
        <v>100</v>
      </c>
      <c r="F8" s="187" t="s">
        <v>101</v>
      </c>
      <c r="G8" s="187" t="s">
        <v>93</v>
      </c>
      <c r="H8" s="187" t="s">
        <v>85</v>
      </c>
      <c r="I8" s="188"/>
      <c r="J8" s="189" t="s">
        <v>322</v>
      </c>
      <c r="K8" s="190"/>
      <c r="L8" s="190">
        <v>1.2430555555555554E-2</v>
      </c>
      <c r="M8" s="191"/>
      <c r="N8" s="190">
        <v>1.2175925925925929E-2</v>
      </c>
      <c r="O8" s="191"/>
      <c r="P8" s="192">
        <f t="shared" si="0"/>
        <v>2.4606481481481483E-2</v>
      </c>
      <c r="Q8" s="190">
        <v>1.6354166666666666E-2</v>
      </c>
      <c r="R8" s="191"/>
      <c r="S8" s="190">
        <v>1.6030092592592592E-2</v>
      </c>
      <c r="T8" s="191"/>
      <c r="U8" s="192">
        <f t="shared" si="1"/>
        <v>3.2384259259259258E-2</v>
      </c>
      <c r="V8" s="193">
        <f t="shared" si="3"/>
        <v>1.0416666666666699E-3</v>
      </c>
      <c r="W8" s="194">
        <v>5</v>
      </c>
      <c r="X8" s="192">
        <f t="shared" si="2"/>
        <v>5.8958333333333335E-2</v>
      </c>
      <c r="Y8" s="193"/>
      <c r="Z8" s="193"/>
      <c r="AA8" s="194"/>
      <c r="AB8" s="185">
        <v>153</v>
      </c>
      <c r="AC8" s="195"/>
      <c r="AD8" s="196"/>
    </row>
    <row r="9" spans="1:31" s="197" customFormat="1" ht="14.25" customHeight="1">
      <c r="A9" s="185">
        <v>138</v>
      </c>
      <c r="B9" s="50" t="s">
        <v>159</v>
      </c>
      <c r="C9" s="50" t="s">
        <v>160</v>
      </c>
      <c r="D9" s="186" t="s">
        <v>153</v>
      </c>
      <c r="E9" s="187" t="s">
        <v>104</v>
      </c>
      <c r="F9" s="187" t="s">
        <v>96</v>
      </c>
      <c r="G9" s="187" t="s">
        <v>84</v>
      </c>
      <c r="H9" s="187" t="s">
        <v>85</v>
      </c>
      <c r="I9" s="188"/>
      <c r="J9" s="189" t="s">
        <v>320</v>
      </c>
      <c r="K9" s="190"/>
      <c r="L9" s="190">
        <v>1.2777777777777777E-2</v>
      </c>
      <c r="M9" s="191"/>
      <c r="N9" s="190">
        <v>1.2291666666666666E-2</v>
      </c>
      <c r="O9" s="191"/>
      <c r="P9" s="192">
        <f t="shared" si="0"/>
        <v>2.5069444444444443E-2</v>
      </c>
      <c r="Q9" s="190">
        <v>1.6458333333333332E-2</v>
      </c>
      <c r="R9" s="191"/>
      <c r="S9" s="190">
        <v>1.5972222222222224E-2</v>
      </c>
      <c r="T9" s="191"/>
      <c r="U9" s="192">
        <f t="shared" si="1"/>
        <v>3.243055555555556E-2</v>
      </c>
      <c r="V9" s="193">
        <f t="shared" si="3"/>
        <v>1.0879629629629711E-3</v>
      </c>
      <c r="W9" s="194">
        <v>6</v>
      </c>
      <c r="X9" s="192">
        <f t="shared" si="2"/>
        <v>5.935185185185185E-2</v>
      </c>
      <c r="Y9" s="193"/>
      <c r="Z9" s="193"/>
      <c r="AA9" s="194"/>
      <c r="AB9" s="185">
        <v>138</v>
      </c>
      <c r="AC9" s="195"/>
      <c r="AD9" s="196"/>
    </row>
    <row r="10" spans="1:31" s="198" customFormat="1" ht="14.25" customHeight="1">
      <c r="A10" s="185">
        <v>123</v>
      </c>
      <c r="B10" s="50" t="s">
        <v>127</v>
      </c>
      <c r="C10" s="50" t="s">
        <v>128</v>
      </c>
      <c r="D10" s="186" t="s">
        <v>17</v>
      </c>
      <c r="E10" s="187" t="s">
        <v>88</v>
      </c>
      <c r="F10" s="187" t="s">
        <v>89</v>
      </c>
      <c r="G10" s="187" t="s">
        <v>84</v>
      </c>
      <c r="H10" s="187" t="s">
        <v>85</v>
      </c>
      <c r="I10" s="188"/>
      <c r="J10" s="189" t="s">
        <v>327</v>
      </c>
      <c r="K10" s="190"/>
      <c r="L10" s="190">
        <v>1.2951388888888887E-2</v>
      </c>
      <c r="M10" s="191"/>
      <c r="N10" s="190">
        <v>1.2499999999999999E-2</v>
      </c>
      <c r="O10" s="191"/>
      <c r="P10" s="192">
        <f t="shared" si="0"/>
        <v>2.5451388888888885E-2</v>
      </c>
      <c r="Q10" s="190">
        <v>1.5995370370370372E-2</v>
      </c>
      <c r="R10" s="191"/>
      <c r="S10" s="190">
        <v>1.6620370370370372E-2</v>
      </c>
      <c r="T10" s="191"/>
      <c r="U10" s="192">
        <f t="shared" si="1"/>
        <v>3.2615740740740744E-2</v>
      </c>
      <c r="V10" s="193">
        <f t="shared" si="3"/>
        <v>1.2731481481481552E-3</v>
      </c>
      <c r="W10" s="194">
        <v>7</v>
      </c>
      <c r="X10" s="192">
        <f t="shared" si="2"/>
        <v>5.9907407407407409E-2</v>
      </c>
      <c r="Y10" s="193"/>
      <c r="Z10" s="193"/>
      <c r="AA10" s="194"/>
      <c r="AB10" s="185">
        <v>123</v>
      </c>
      <c r="AC10" s="195"/>
      <c r="AD10" s="196"/>
      <c r="AE10" s="197"/>
    </row>
    <row r="11" spans="1:31" s="198" customFormat="1" ht="14.25" customHeight="1">
      <c r="A11" s="185">
        <v>122</v>
      </c>
      <c r="B11" s="50" t="s">
        <v>125</v>
      </c>
      <c r="C11" s="50" t="s">
        <v>126</v>
      </c>
      <c r="D11" s="186" t="s">
        <v>17</v>
      </c>
      <c r="E11" s="187" t="s">
        <v>88</v>
      </c>
      <c r="F11" s="187" t="s">
        <v>96</v>
      </c>
      <c r="G11" s="187" t="s">
        <v>84</v>
      </c>
      <c r="H11" s="187"/>
      <c r="I11" s="188"/>
      <c r="J11" s="189" t="s">
        <v>333</v>
      </c>
      <c r="K11" s="190"/>
      <c r="L11" s="190">
        <v>1.3692129629629629E-2</v>
      </c>
      <c r="M11" s="191"/>
      <c r="N11" s="190">
        <v>1.3356481481481483E-2</v>
      </c>
      <c r="O11" s="191"/>
      <c r="P11" s="192">
        <f t="shared" si="0"/>
        <v>2.7048611111111114E-2</v>
      </c>
      <c r="Q11" s="190">
        <v>1.6851851851851851E-2</v>
      </c>
      <c r="R11" s="191"/>
      <c r="S11" s="190">
        <v>1.5810185185185184E-2</v>
      </c>
      <c r="T11" s="191"/>
      <c r="U11" s="192">
        <f t="shared" si="1"/>
        <v>3.2662037037037031E-2</v>
      </c>
      <c r="V11" s="193">
        <f t="shared" si="3"/>
        <v>1.3194444444444425E-3</v>
      </c>
      <c r="W11" s="194">
        <v>8</v>
      </c>
      <c r="X11" s="192">
        <f t="shared" si="2"/>
        <v>6.4965277777777775E-2</v>
      </c>
      <c r="Y11" s="193"/>
      <c r="Z11" s="193"/>
      <c r="AA11" s="194"/>
      <c r="AB11" s="185">
        <v>122</v>
      </c>
      <c r="AC11" s="195"/>
      <c r="AD11" s="196"/>
      <c r="AE11" s="197"/>
    </row>
    <row r="12" spans="1:31" s="198" customFormat="1" ht="14.25" customHeight="1">
      <c r="A12" s="185">
        <v>150</v>
      </c>
      <c r="B12" s="50" t="s">
        <v>164</v>
      </c>
      <c r="C12" s="50" t="s">
        <v>165</v>
      </c>
      <c r="D12" s="186" t="s">
        <v>153</v>
      </c>
      <c r="E12" s="187" t="s">
        <v>100</v>
      </c>
      <c r="F12" s="187" t="s">
        <v>109</v>
      </c>
      <c r="G12" s="187" t="s">
        <v>84</v>
      </c>
      <c r="H12" s="187" t="s">
        <v>85</v>
      </c>
      <c r="I12" s="188"/>
      <c r="J12" s="189" t="s">
        <v>332</v>
      </c>
      <c r="K12" s="190"/>
      <c r="L12" s="190">
        <v>1.3055555555555556E-2</v>
      </c>
      <c r="M12" s="191"/>
      <c r="N12" s="190">
        <v>1.3148148148148147E-2</v>
      </c>
      <c r="O12" s="191"/>
      <c r="P12" s="192">
        <f t="shared" si="0"/>
        <v>2.6203703703703701E-2</v>
      </c>
      <c r="Q12" s="190">
        <v>1.621527777777778E-2</v>
      </c>
      <c r="R12" s="191"/>
      <c r="S12" s="190">
        <v>1.6562500000000001E-2</v>
      </c>
      <c r="T12" s="191"/>
      <c r="U12" s="192">
        <f t="shared" si="1"/>
        <v>3.2777777777777781E-2</v>
      </c>
      <c r="V12" s="193">
        <f t="shared" si="3"/>
        <v>1.4351851851851921E-3</v>
      </c>
      <c r="W12" s="194">
        <v>9</v>
      </c>
      <c r="X12" s="192">
        <f t="shared" si="2"/>
        <v>6.0925925925925925E-2</v>
      </c>
      <c r="Y12" s="193"/>
      <c r="Z12" s="193"/>
      <c r="AA12" s="194"/>
      <c r="AB12" s="185">
        <v>150</v>
      </c>
      <c r="AC12" s="195"/>
      <c r="AD12" s="196"/>
      <c r="AE12" s="197"/>
    </row>
    <row r="13" spans="1:31" s="198" customFormat="1" ht="14.25" customHeight="1">
      <c r="A13" s="185">
        <v>110</v>
      </c>
      <c r="B13" s="50" t="s">
        <v>97</v>
      </c>
      <c r="C13" s="50" t="s">
        <v>98</v>
      </c>
      <c r="D13" s="186" t="s">
        <v>255</v>
      </c>
      <c r="E13" s="187" t="s">
        <v>100</v>
      </c>
      <c r="F13" s="187" t="s">
        <v>101</v>
      </c>
      <c r="G13" s="187" t="s">
        <v>93</v>
      </c>
      <c r="H13" s="187" t="s">
        <v>85</v>
      </c>
      <c r="I13" s="188"/>
      <c r="J13" s="189" t="s">
        <v>331</v>
      </c>
      <c r="K13" s="190"/>
      <c r="L13" s="190">
        <v>1.3090277777777779E-2</v>
      </c>
      <c r="M13" s="191">
        <v>6.9444444444444447E-4</v>
      </c>
      <c r="N13" s="190">
        <v>1.2604166666666666E-2</v>
      </c>
      <c r="O13" s="191"/>
      <c r="P13" s="192">
        <f t="shared" si="0"/>
        <v>2.6388888888888889E-2</v>
      </c>
      <c r="Q13" s="190">
        <v>1.7048611111111112E-2</v>
      </c>
      <c r="R13" s="191"/>
      <c r="S13" s="190">
        <v>1.6805555555555556E-2</v>
      </c>
      <c r="T13" s="191"/>
      <c r="U13" s="192">
        <f t="shared" si="1"/>
        <v>3.3854166666666671E-2</v>
      </c>
      <c r="V13" s="193">
        <f t="shared" si="3"/>
        <v>2.5115740740740827E-3</v>
      </c>
      <c r="W13" s="194">
        <v>10</v>
      </c>
      <c r="X13" s="192">
        <f t="shared" si="2"/>
        <v>6.2141203703703712E-2</v>
      </c>
      <c r="Y13" s="193"/>
      <c r="Z13" s="193"/>
      <c r="AA13" s="194"/>
      <c r="AB13" s="185">
        <v>110</v>
      </c>
      <c r="AC13" s="195"/>
      <c r="AD13" s="195"/>
      <c r="AE13" s="197"/>
    </row>
    <row r="14" spans="1:31" s="198" customFormat="1" ht="14.25" customHeight="1">
      <c r="A14" s="185">
        <v>103</v>
      </c>
      <c r="B14" s="50" t="s">
        <v>86</v>
      </c>
      <c r="C14" s="50" t="s">
        <v>87</v>
      </c>
      <c r="D14" s="186" t="s">
        <v>17</v>
      </c>
      <c r="E14" s="187" t="s">
        <v>88</v>
      </c>
      <c r="F14" s="187" t="s">
        <v>89</v>
      </c>
      <c r="G14" s="187" t="s">
        <v>84</v>
      </c>
      <c r="H14" s="187" t="s">
        <v>85</v>
      </c>
      <c r="I14" s="188"/>
      <c r="J14" s="189" t="s">
        <v>317</v>
      </c>
      <c r="K14" s="190"/>
      <c r="L14" s="190">
        <v>1.1666666666666667E-2</v>
      </c>
      <c r="M14" s="191"/>
      <c r="N14" s="190">
        <v>1.1689814814814814E-2</v>
      </c>
      <c r="O14" s="191"/>
      <c r="P14" s="192">
        <f t="shared" si="0"/>
        <v>2.3356481481481482E-2</v>
      </c>
      <c r="Q14" s="190">
        <v>1.7708333333333333E-2</v>
      </c>
      <c r="R14" s="191"/>
      <c r="S14" s="190">
        <v>1.6168981481481482E-2</v>
      </c>
      <c r="T14" s="191"/>
      <c r="U14" s="192">
        <f t="shared" si="1"/>
        <v>3.3877314814814818E-2</v>
      </c>
      <c r="V14" s="193">
        <f t="shared" si="3"/>
        <v>2.5347222222222299E-3</v>
      </c>
      <c r="W14" s="194">
        <v>11</v>
      </c>
      <c r="X14" s="192">
        <f t="shared" si="2"/>
        <v>5.9293981481481489E-2</v>
      </c>
      <c r="Y14" s="193"/>
      <c r="Z14" s="193"/>
      <c r="AA14" s="194"/>
      <c r="AB14" s="185">
        <v>103</v>
      </c>
      <c r="AC14" s="195"/>
      <c r="AD14" s="196"/>
      <c r="AE14" s="197"/>
    </row>
    <row r="15" spans="1:31" s="198" customFormat="1" ht="14.25" customHeight="1">
      <c r="A15" s="185">
        <v>112</v>
      </c>
      <c r="B15" s="50" t="s">
        <v>102</v>
      </c>
      <c r="C15" s="50" t="s">
        <v>103</v>
      </c>
      <c r="D15" s="186" t="s">
        <v>44</v>
      </c>
      <c r="E15" s="187" t="s">
        <v>104</v>
      </c>
      <c r="F15" s="187" t="s">
        <v>96</v>
      </c>
      <c r="G15" s="187" t="s">
        <v>93</v>
      </c>
      <c r="H15" s="187" t="s">
        <v>85</v>
      </c>
      <c r="I15" s="188"/>
      <c r="J15" s="189" t="s">
        <v>337</v>
      </c>
      <c r="K15" s="190"/>
      <c r="L15" s="190">
        <v>1.3622685185185184E-2</v>
      </c>
      <c r="M15" s="191"/>
      <c r="N15" s="190">
        <v>1.3541666666666667E-2</v>
      </c>
      <c r="O15" s="191"/>
      <c r="P15" s="192">
        <f t="shared" si="0"/>
        <v>2.7164351851851849E-2</v>
      </c>
      <c r="Q15" s="190">
        <v>1.7407407407407406E-2</v>
      </c>
      <c r="R15" s="191"/>
      <c r="S15" s="190">
        <v>1.726851851851852E-2</v>
      </c>
      <c r="T15" s="191"/>
      <c r="U15" s="192">
        <f t="shared" si="1"/>
        <v>3.4675925925925929E-2</v>
      </c>
      <c r="V15" s="193">
        <f t="shared" si="3"/>
        <v>3.3333333333333409E-3</v>
      </c>
      <c r="W15" s="194">
        <v>12</v>
      </c>
      <c r="X15" s="192">
        <f t="shared" si="2"/>
        <v>6.3819444444444443E-2</v>
      </c>
      <c r="Y15" s="193"/>
      <c r="Z15" s="193"/>
      <c r="AA15" s="194"/>
      <c r="AB15" s="185">
        <v>112</v>
      </c>
      <c r="AC15" s="195"/>
      <c r="AD15" s="196"/>
      <c r="AE15" s="197"/>
    </row>
    <row r="16" spans="1:31" s="197" customFormat="1" ht="14.25" customHeight="1">
      <c r="A16" s="185">
        <v>215</v>
      </c>
      <c r="B16" s="50" t="s">
        <v>230</v>
      </c>
      <c r="C16" s="50" t="s">
        <v>231</v>
      </c>
      <c r="D16" s="186" t="s">
        <v>38</v>
      </c>
      <c r="E16" s="187" t="s">
        <v>232</v>
      </c>
      <c r="F16" s="187" t="s">
        <v>233</v>
      </c>
      <c r="G16" s="187" t="s">
        <v>84</v>
      </c>
      <c r="H16" s="187" t="s">
        <v>85</v>
      </c>
      <c r="I16" s="188"/>
      <c r="J16" s="189" t="s">
        <v>331</v>
      </c>
      <c r="K16" s="190"/>
      <c r="L16" s="190">
        <v>1.3252314814814814E-2</v>
      </c>
      <c r="M16" s="191"/>
      <c r="N16" s="190">
        <v>1.2870370370370372E-2</v>
      </c>
      <c r="O16" s="191"/>
      <c r="P16" s="192">
        <f t="shared" si="0"/>
        <v>2.6122685185185186E-2</v>
      </c>
      <c r="Q16" s="190">
        <v>1.7673611111111109E-2</v>
      </c>
      <c r="R16" s="191"/>
      <c r="S16" s="190">
        <v>1.7303240740740741E-2</v>
      </c>
      <c r="T16" s="191"/>
      <c r="U16" s="192">
        <f t="shared" si="1"/>
        <v>3.4976851851851849E-2</v>
      </c>
      <c r="V16" s="193">
        <f t="shared" si="3"/>
        <v>3.6342592592592607E-3</v>
      </c>
      <c r="W16" s="194">
        <v>13</v>
      </c>
      <c r="X16" s="192">
        <f t="shared" si="2"/>
        <v>6.2997685185185184E-2</v>
      </c>
      <c r="Y16" s="193"/>
      <c r="Z16" s="193"/>
      <c r="AA16" s="194"/>
      <c r="AB16" s="185">
        <v>215</v>
      </c>
      <c r="AC16" s="195"/>
      <c r="AD16" s="196"/>
    </row>
    <row r="17" spans="1:31" s="197" customFormat="1" ht="14.25" customHeight="1">
      <c r="A17" s="185">
        <v>101</v>
      </c>
      <c r="B17" s="50" t="s">
        <v>80</v>
      </c>
      <c r="C17" s="50" t="s">
        <v>81</v>
      </c>
      <c r="D17" s="186" t="s">
        <v>29</v>
      </c>
      <c r="E17" s="187" t="s">
        <v>82</v>
      </c>
      <c r="F17" s="187" t="s">
        <v>83</v>
      </c>
      <c r="G17" s="187" t="s">
        <v>84</v>
      </c>
      <c r="H17" s="187" t="s">
        <v>85</v>
      </c>
      <c r="I17" s="188"/>
      <c r="J17" s="189" t="s">
        <v>333</v>
      </c>
      <c r="K17" s="190"/>
      <c r="L17" s="190">
        <v>1.3414351851851851E-2</v>
      </c>
      <c r="M17" s="191"/>
      <c r="N17" s="190">
        <v>1.283564814814815E-2</v>
      </c>
      <c r="O17" s="191"/>
      <c r="P17" s="192">
        <f t="shared" si="0"/>
        <v>2.6250000000000002E-2</v>
      </c>
      <c r="Q17" s="190">
        <v>1.8252314814814815E-2</v>
      </c>
      <c r="R17" s="191"/>
      <c r="S17" s="190">
        <v>1.6909722222222225E-2</v>
      </c>
      <c r="T17" s="191"/>
      <c r="U17" s="192">
        <f t="shared" si="1"/>
        <v>3.516203703703704E-2</v>
      </c>
      <c r="V17" s="193">
        <f t="shared" si="3"/>
        <v>3.8194444444444517E-3</v>
      </c>
      <c r="W17" s="194">
        <v>14</v>
      </c>
      <c r="X17" s="192">
        <f t="shared" si="2"/>
        <v>6.666666666666668E-2</v>
      </c>
      <c r="Y17" s="193"/>
      <c r="Z17" s="193"/>
      <c r="AA17" s="194"/>
      <c r="AB17" s="185">
        <v>101</v>
      </c>
      <c r="AD17" s="195"/>
      <c r="AE17" s="195"/>
    </row>
    <row r="18" spans="1:31" s="197" customFormat="1" ht="14.25" customHeight="1">
      <c r="A18" s="185">
        <v>139</v>
      </c>
      <c r="B18" s="50" t="s">
        <v>161</v>
      </c>
      <c r="C18" s="50" t="s">
        <v>162</v>
      </c>
      <c r="D18" s="186" t="s">
        <v>153</v>
      </c>
      <c r="E18" s="187" t="s">
        <v>163</v>
      </c>
      <c r="F18" s="187" t="s">
        <v>96</v>
      </c>
      <c r="G18" s="187" t="s">
        <v>93</v>
      </c>
      <c r="H18" s="187"/>
      <c r="I18" s="188"/>
      <c r="J18" s="189" t="s">
        <v>327</v>
      </c>
      <c r="K18" s="190"/>
      <c r="L18" s="190">
        <v>1.2395833333333335E-2</v>
      </c>
      <c r="M18" s="191"/>
      <c r="N18" s="190">
        <v>1.2372685185185186E-2</v>
      </c>
      <c r="O18" s="191"/>
      <c r="P18" s="192">
        <f t="shared" si="0"/>
        <v>2.4768518518518523E-2</v>
      </c>
      <c r="Q18" s="190">
        <v>1.8298611111111113E-2</v>
      </c>
      <c r="R18" s="191"/>
      <c r="S18" s="190">
        <v>1.7048611111111112E-2</v>
      </c>
      <c r="T18" s="191"/>
      <c r="U18" s="192">
        <f t="shared" si="1"/>
        <v>3.5347222222222224E-2</v>
      </c>
      <c r="V18" s="193">
        <f t="shared" si="3"/>
        <v>4.0046296296296358E-3</v>
      </c>
      <c r="W18" s="194">
        <v>15</v>
      </c>
      <c r="X18" s="192">
        <f t="shared" si="2"/>
        <v>6.1956018518518521E-2</v>
      </c>
      <c r="Y18" s="193"/>
      <c r="Z18" s="193"/>
      <c r="AA18" s="194"/>
      <c r="AB18" s="185">
        <v>139</v>
      </c>
      <c r="AC18" s="195"/>
      <c r="AD18" s="196"/>
    </row>
    <row r="19" spans="1:31" s="197" customFormat="1" ht="14.25" customHeight="1">
      <c r="A19" s="185">
        <v>128</v>
      </c>
      <c r="B19" s="50" t="s">
        <v>136</v>
      </c>
      <c r="C19" s="50" t="s">
        <v>137</v>
      </c>
      <c r="D19" s="186" t="s">
        <v>20</v>
      </c>
      <c r="E19" s="187" t="s">
        <v>88</v>
      </c>
      <c r="F19" s="187" t="s">
        <v>89</v>
      </c>
      <c r="G19" s="187" t="s">
        <v>93</v>
      </c>
      <c r="H19" s="187" t="s">
        <v>85</v>
      </c>
      <c r="I19" s="188"/>
      <c r="J19" s="189" t="s">
        <v>336</v>
      </c>
      <c r="K19" s="190"/>
      <c r="L19" s="190">
        <v>1.3252314814814814E-2</v>
      </c>
      <c r="M19" s="191"/>
      <c r="N19" s="190">
        <v>1.3252314814814814E-2</v>
      </c>
      <c r="O19" s="191"/>
      <c r="P19" s="192">
        <f t="shared" si="0"/>
        <v>2.6504629629629628E-2</v>
      </c>
      <c r="Q19" s="190">
        <v>1.7974537037037035E-2</v>
      </c>
      <c r="R19" s="191"/>
      <c r="S19" s="190">
        <v>1.7893518518518517E-2</v>
      </c>
      <c r="T19" s="191"/>
      <c r="U19" s="192">
        <f t="shared" si="1"/>
        <v>3.5868055555555556E-2</v>
      </c>
      <c r="V19" s="193">
        <f t="shared" si="3"/>
        <v>4.5254629629629672E-3</v>
      </c>
      <c r="W19" s="194">
        <v>16</v>
      </c>
      <c r="X19" s="192">
        <f t="shared" si="2"/>
        <v>6.4328703703703694E-2</v>
      </c>
      <c r="Y19" s="193"/>
      <c r="Z19" s="193"/>
      <c r="AA19" s="194"/>
      <c r="AB19" s="185">
        <v>128</v>
      </c>
      <c r="AC19" s="195"/>
      <c r="AD19" s="196"/>
    </row>
    <row r="20" spans="1:31" s="197" customFormat="1" ht="14.25" customHeight="1">
      <c r="A20" s="185">
        <v>132</v>
      </c>
      <c r="B20" s="50" t="s">
        <v>145</v>
      </c>
      <c r="C20" s="50" t="s">
        <v>146</v>
      </c>
      <c r="D20" s="186" t="s">
        <v>26</v>
      </c>
      <c r="E20" s="187" t="s">
        <v>147</v>
      </c>
      <c r="F20" s="187" t="s">
        <v>148</v>
      </c>
      <c r="G20" s="187" t="s">
        <v>93</v>
      </c>
      <c r="H20" s="187"/>
      <c r="I20" s="188"/>
      <c r="J20" s="189" t="s">
        <v>322</v>
      </c>
      <c r="K20" s="190"/>
      <c r="L20" s="190">
        <v>1.3877314814814815E-2</v>
      </c>
      <c r="M20" s="191"/>
      <c r="N20" s="190">
        <v>1.3564814814814816E-2</v>
      </c>
      <c r="O20" s="191"/>
      <c r="P20" s="192">
        <f t="shared" si="0"/>
        <v>2.7442129629629629E-2</v>
      </c>
      <c r="Q20" s="190">
        <v>1.7962962962962962E-2</v>
      </c>
      <c r="R20" s="191"/>
      <c r="S20" s="190">
        <v>1.8449074074074073E-2</v>
      </c>
      <c r="T20" s="191"/>
      <c r="U20" s="192">
        <f t="shared" si="1"/>
        <v>3.6412037037037034E-2</v>
      </c>
      <c r="V20" s="193">
        <f t="shared" si="3"/>
        <v>5.0694444444444459E-3</v>
      </c>
      <c r="W20" s="194">
        <v>17</v>
      </c>
      <c r="X20" s="192">
        <f t="shared" si="2"/>
        <v>6.582175925925926E-2</v>
      </c>
      <c r="Y20" s="193"/>
      <c r="Z20" s="193"/>
      <c r="AA20" s="194"/>
      <c r="AB20" s="185">
        <v>132</v>
      </c>
      <c r="AC20" s="195"/>
      <c r="AD20" s="196"/>
    </row>
    <row r="21" spans="1:31" s="197" customFormat="1" ht="14.25" customHeight="1">
      <c r="A21" s="185">
        <v>120</v>
      </c>
      <c r="B21" s="50" t="s">
        <v>119</v>
      </c>
      <c r="C21" s="50" t="s">
        <v>120</v>
      </c>
      <c r="D21" s="186" t="s">
        <v>17</v>
      </c>
      <c r="E21" s="187" t="s">
        <v>88</v>
      </c>
      <c r="F21" s="187" t="s">
        <v>89</v>
      </c>
      <c r="G21" s="187" t="s">
        <v>84</v>
      </c>
      <c r="H21" s="187" t="s">
        <v>85</v>
      </c>
      <c r="I21" s="188"/>
      <c r="J21" s="189" t="s">
        <v>330</v>
      </c>
      <c r="K21" s="190"/>
      <c r="L21" s="190">
        <v>1.2997685185185183E-2</v>
      </c>
      <c r="M21" s="191"/>
      <c r="N21" s="190">
        <v>1.2939814814814814E-2</v>
      </c>
      <c r="O21" s="191"/>
      <c r="P21" s="192">
        <f t="shared" si="0"/>
        <v>2.5937499999999995E-2</v>
      </c>
      <c r="Q21" s="190">
        <v>1.8414351851851852E-2</v>
      </c>
      <c r="R21" s="191"/>
      <c r="S21" s="190">
        <v>1.8090277777777778E-2</v>
      </c>
      <c r="T21" s="191"/>
      <c r="U21" s="192">
        <f t="shared" si="1"/>
        <v>3.650462962962963E-2</v>
      </c>
      <c r="V21" s="193">
        <f t="shared" si="3"/>
        <v>5.1620370370370414E-3</v>
      </c>
      <c r="W21" s="194">
        <v>18</v>
      </c>
      <c r="X21" s="192">
        <f t="shared" si="2"/>
        <v>6.4363425925925921E-2</v>
      </c>
      <c r="Y21" s="193"/>
      <c r="Z21" s="193"/>
      <c r="AA21" s="194"/>
      <c r="AB21" s="185">
        <v>120</v>
      </c>
      <c r="AC21" s="195"/>
      <c r="AD21" s="196"/>
    </row>
    <row r="22" spans="1:31" s="197" customFormat="1" ht="14.25" customHeight="1">
      <c r="A22" s="185">
        <v>201</v>
      </c>
      <c r="B22" s="50" t="s">
        <v>197</v>
      </c>
      <c r="C22" s="50" t="s">
        <v>198</v>
      </c>
      <c r="D22" s="186" t="s">
        <v>265</v>
      </c>
      <c r="E22" s="187" t="s">
        <v>199</v>
      </c>
      <c r="F22" s="187" t="s">
        <v>96</v>
      </c>
      <c r="G22" s="187" t="s">
        <v>93</v>
      </c>
      <c r="H22" s="187"/>
      <c r="I22" s="188"/>
      <c r="J22" s="189" t="s">
        <v>336</v>
      </c>
      <c r="K22" s="190"/>
      <c r="L22" s="190">
        <v>2.9340277777777781E-2</v>
      </c>
      <c r="M22" s="191"/>
      <c r="N22" s="190">
        <v>1.3252314814814814E-2</v>
      </c>
      <c r="O22" s="191"/>
      <c r="P22" s="192">
        <f t="shared" si="0"/>
        <v>4.2592592592592599E-2</v>
      </c>
      <c r="Q22" s="190">
        <v>1.8541666666666668E-2</v>
      </c>
      <c r="R22" s="191"/>
      <c r="S22" s="190">
        <v>1.8298611111111113E-2</v>
      </c>
      <c r="T22" s="191"/>
      <c r="U22" s="192">
        <f t="shared" si="1"/>
        <v>3.6840277777777777E-2</v>
      </c>
      <c r="V22" s="193">
        <f t="shared" si="3"/>
        <v>5.4976851851851888E-3</v>
      </c>
      <c r="W22" s="194">
        <v>19</v>
      </c>
      <c r="X22" s="192">
        <f t="shared" si="2"/>
        <v>8.1388888888888899E-2</v>
      </c>
      <c r="Y22" s="193"/>
      <c r="Z22" s="193"/>
      <c r="AA22" s="194"/>
      <c r="AB22" s="185">
        <v>201</v>
      </c>
      <c r="AC22" s="195"/>
      <c r="AD22" s="196"/>
    </row>
    <row r="23" spans="1:31" s="197" customFormat="1" ht="14.25" customHeight="1">
      <c r="A23" s="185">
        <v>218</v>
      </c>
      <c r="B23" s="50" t="s">
        <v>236</v>
      </c>
      <c r="C23" s="50" t="s">
        <v>237</v>
      </c>
      <c r="D23" s="186" t="s">
        <v>11</v>
      </c>
      <c r="E23" s="187" t="s">
        <v>104</v>
      </c>
      <c r="F23" s="187" t="s">
        <v>96</v>
      </c>
      <c r="G23" s="187" t="s">
        <v>84</v>
      </c>
      <c r="H23" s="187"/>
      <c r="I23" s="188"/>
      <c r="J23" s="189" t="s">
        <v>337</v>
      </c>
      <c r="K23" s="190"/>
      <c r="L23" s="190">
        <v>1.3680555555555555E-2</v>
      </c>
      <c r="M23" s="191"/>
      <c r="N23" s="190">
        <v>1.4548611111111111E-2</v>
      </c>
      <c r="O23" s="191"/>
      <c r="P23" s="192">
        <f t="shared" si="0"/>
        <v>2.8229166666666666E-2</v>
      </c>
      <c r="Q23" s="190">
        <v>1.8807870370370371E-2</v>
      </c>
      <c r="R23" s="191"/>
      <c r="S23" s="190">
        <v>1.8275462962962962E-2</v>
      </c>
      <c r="T23" s="191"/>
      <c r="U23" s="192">
        <f t="shared" si="1"/>
        <v>3.7083333333333329E-2</v>
      </c>
      <c r="V23" s="193">
        <f t="shared" si="3"/>
        <v>5.7407407407407407E-3</v>
      </c>
      <c r="W23" s="194">
        <v>20</v>
      </c>
      <c r="X23" s="192">
        <f t="shared" si="2"/>
        <v>6.7291666666666666E-2</v>
      </c>
      <c r="Y23" s="193"/>
      <c r="Z23" s="193"/>
      <c r="AA23" s="194"/>
      <c r="AB23" s="185">
        <v>218</v>
      </c>
      <c r="AC23" s="195"/>
      <c r="AD23" s="196"/>
      <c r="AE23" s="197" t="s">
        <v>442</v>
      </c>
    </row>
    <row r="24" spans="1:31" s="197" customFormat="1" ht="14.25" customHeight="1">
      <c r="A24" s="185">
        <v>107</v>
      </c>
      <c r="B24" s="50" t="s">
        <v>94</v>
      </c>
      <c r="C24" s="50" t="s">
        <v>95</v>
      </c>
      <c r="D24" s="186" t="s">
        <v>38</v>
      </c>
      <c r="E24" s="187" t="s">
        <v>88</v>
      </c>
      <c r="F24" s="187" t="s">
        <v>96</v>
      </c>
      <c r="G24" s="187" t="s">
        <v>93</v>
      </c>
      <c r="H24" s="187"/>
      <c r="I24" s="188"/>
      <c r="J24" s="189" t="s">
        <v>323</v>
      </c>
      <c r="K24" s="190"/>
      <c r="L24" s="190">
        <v>1.252314814814815E-2</v>
      </c>
      <c r="M24" s="191"/>
      <c r="N24" s="190">
        <v>1.2129629629629629E-2</v>
      </c>
      <c r="O24" s="191"/>
      <c r="P24" s="192">
        <f t="shared" si="0"/>
        <v>2.465277777777778E-2</v>
      </c>
      <c r="Q24" s="190">
        <v>1.577546296296296E-2</v>
      </c>
      <c r="R24" s="191"/>
      <c r="S24" s="190">
        <v>2.1666666666666667E-2</v>
      </c>
      <c r="T24" s="191"/>
      <c r="U24" s="192">
        <f t="shared" si="1"/>
        <v>3.7442129629629631E-2</v>
      </c>
      <c r="V24" s="193">
        <f t="shared" si="3"/>
        <v>6.0995370370370422E-3</v>
      </c>
      <c r="W24" s="194">
        <v>21</v>
      </c>
      <c r="X24" s="192">
        <f t="shared" si="2"/>
        <v>6.3888888888888884E-2</v>
      </c>
      <c r="Y24" s="193"/>
      <c r="Z24" s="193"/>
      <c r="AA24" s="194"/>
      <c r="AB24" s="185">
        <v>107</v>
      </c>
      <c r="AC24" s="195"/>
      <c r="AD24" s="196"/>
    </row>
    <row r="25" spans="1:31" s="197" customFormat="1" ht="14.25" customHeight="1">
      <c r="A25" s="185">
        <v>129</v>
      </c>
      <c r="B25" s="50" t="s">
        <v>138</v>
      </c>
      <c r="C25" s="50" t="s">
        <v>139</v>
      </c>
      <c r="D25" s="186" t="s">
        <v>20</v>
      </c>
      <c r="E25" s="187" t="s">
        <v>100</v>
      </c>
      <c r="F25" s="187" t="s">
        <v>140</v>
      </c>
      <c r="G25" s="187" t="s">
        <v>93</v>
      </c>
      <c r="H25" s="187" t="s">
        <v>85</v>
      </c>
      <c r="I25" s="188"/>
      <c r="J25" s="189" t="s">
        <v>343</v>
      </c>
      <c r="K25" s="190"/>
      <c r="L25" s="190">
        <v>2.2303240740740738E-2</v>
      </c>
      <c r="M25" s="191"/>
      <c r="N25" s="190">
        <v>1.3738425925925926E-2</v>
      </c>
      <c r="O25" s="191"/>
      <c r="P25" s="192">
        <f t="shared" si="0"/>
        <v>3.6041666666666666E-2</v>
      </c>
      <c r="Q25" s="190">
        <v>1.9074074074074073E-2</v>
      </c>
      <c r="R25" s="191"/>
      <c r="S25" s="190">
        <v>1.8449074074074073E-2</v>
      </c>
      <c r="T25" s="191"/>
      <c r="U25" s="192">
        <f t="shared" si="1"/>
        <v>3.7523148148148146E-2</v>
      </c>
      <c r="V25" s="193">
        <f t="shared" si="3"/>
        <v>6.1805555555555572E-3</v>
      </c>
      <c r="W25" s="194">
        <v>22</v>
      </c>
      <c r="X25" s="192">
        <f t="shared" si="2"/>
        <v>7.5555555555555542E-2</v>
      </c>
      <c r="Y25" s="193"/>
      <c r="Z25" s="193"/>
      <c r="AA25" s="194"/>
      <c r="AB25" s="185">
        <v>129</v>
      </c>
      <c r="AC25" s="195"/>
      <c r="AD25" s="196"/>
    </row>
    <row r="26" spans="1:31" s="197" customFormat="1" ht="14.25" customHeight="1">
      <c r="A26" s="185">
        <v>133</v>
      </c>
      <c r="B26" s="114" t="s">
        <v>149</v>
      </c>
      <c r="C26" s="114" t="s">
        <v>150</v>
      </c>
      <c r="D26" s="199" t="s">
        <v>29</v>
      </c>
      <c r="E26" s="200" t="s">
        <v>82</v>
      </c>
      <c r="F26" s="200" t="s">
        <v>83</v>
      </c>
      <c r="G26" s="200" t="s">
        <v>93</v>
      </c>
      <c r="H26" s="200" t="s">
        <v>85</v>
      </c>
      <c r="I26" s="201"/>
      <c r="J26" s="202" t="s">
        <v>335</v>
      </c>
      <c r="K26" s="203"/>
      <c r="L26" s="190">
        <v>1.3333333333333334E-2</v>
      </c>
      <c r="M26" s="191"/>
      <c r="N26" s="190">
        <v>1.306712962962963E-2</v>
      </c>
      <c r="O26" s="191"/>
      <c r="P26" s="192">
        <f t="shared" si="0"/>
        <v>2.6400462962962966E-2</v>
      </c>
      <c r="Q26" s="190">
        <v>1.861111111111111E-2</v>
      </c>
      <c r="R26" s="191"/>
      <c r="S26" s="190">
        <v>1.9444444444444445E-2</v>
      </c>
      <c r="T26" s="191"/>
      <c r="U26" s="192">
        <f t="shared" si="1"/>
        <v>3.8055555555555551E-2</v>
      </c>
      <c r="V26" s="193">
        <f t="shared" si="3"/>
        <v>6.7129629629629622E-3</v>
      </c>
      <c r="W26" s="194">
        <v>23</v>
      </c>
      <c r="X26" s="192">
        <f t="shared" si="2"/>
        <v>6.6458333333333328E-2</v>
      </c>
      <c r="Y26" s="193"/>
      <c r="Z26" s="193"/>
      <c r="AA26" s="194"/>
      <c r="AB26" s="185">
        <v>133</v>
      </c>
      <c r="AD26" s="196"/>
      <c r="AE26" s="195"/>
    </row>
    <row r="27" spans="1:31" s="197" customFormat="1" ht="14.25" customHeight="1">
      <c r="A27" s="185">
        <v>127</v>
      </c>
      <c r="B27" s="50" t="s">
        <v>134</v>
      </c>
      <c r="C27" s="50" t="s">
        <v>135</v>
      </c>
      <c r="D27" s="186" t="s">
        <v>20</v>
      </c>
      <c r="E27" s="187" t="s">
        <v>88</v>
      </c>
      <c r="F27" s="187" t="s">
        <v>96</v>
      </c>
      <c r="G27" s="187" t="s">
        <v>93</v>
      </c>
      <c r="H27" s="187" t="s">
        <v>85</v>
      </c>
      <c r="I27" s="188"/>
      <c r="J27" s="189" t="s">
        <v>337</v>
      </c>
      <c r="K27" s="190"/>
      <c r="L27" s="190">
        <v>1.3773148148148147E-2</v>
      </c>
      <c r="M27" s="191"/>
      <c r="N27" s="190">
        <v>1.3530092592592594E-2</v>
      </c>
      <c r="O27" s="191"/>
      <c r="P27" s="192">
        <f t="shared" si="0"/>
        <v>2.7303240740740739E-2</v>
      </c>
      <c r="Q27" s="190">
        <v>1.9409722222222221E-2</v>
      </c>
      <c r="R27" s="191"/>
      <c r="S27" s="190">
        <v>1.9212962962962963E-2</v>
      </c>
      <c r="T27" s="191"/>
      <c r="U27" s="192">
        <f t="shared" si="1"/>
        <v>3.8622685185185184E-2</v>
      </c>
      <c r="V27" s="193">
        <f t="shared" si="3"/>
        <v>7.2800925925925949E-3</v>
      </c>
      <c r="W27" s="194">
        <v>24</v>
      </c>
      <c r="X27" s="192">
        <f t="shared" si="2"/>
        <v>6.7905092592592586E-2</v>
      </c>
      <c r="Y27" s="193"/>
      <c r="Z27" s="193"/>
      <c r="AA27" s="194"/>
      <c r="AB27" s="185">
        <v>127</v>
      </c>
      <c r="AC27" s="195"/>
      <c r="AD27" s="196"/>
    </row>
    <row r="28" spans="1:31" s="197" customFormat="1" ht="14.25" customHeight="1">
      <c r="A28" s="185">
        <v>137</v>
      </c>
      <c r="B28" s="50" t="s">
        <v>157</v>
      </c>
      <c r="C28" s="50" t="s">
        <v>158</v>
      </c>
      <c r="D28" s="186" t="s">
        <v>114</v>
      </c>
      <c r="E28" s="187" t="s">
        <v>104</v>
      </c>
      <c r="F28" s="187" t="s">
        <v>96</v>
      </c>
      <c r="G28" s="187" t="s">
        <v>93</v>
      </c>
      <c r="H28" s="187" t="s">
        <v>85</v>
      </c>
      <c r="I28" s="188"/>
      <c r="J28" s="189" t="s">
        <v>346</v>
      </c>
      <c r="K28" s="190"/>
      <c r="L28" s="190">
        <v>1.5370370370370369E-2</v>
      </c>
      <c r="M28" s="191"/>
      <c r="N28" s="190">
        <v>1.5370370370370369E-2</v>
      </c>
      <c r="O28" s="191"/>
      <c r="P28" s="192">
        <f t="shared" si="0"/>
        <v>3.0740740740740739E-2</v>
      </c>
      <c r="Q28" s="190">
        <v>1.9583333333333331E-2</v>
      </c>
      <c r="R28" s="191"/>
      <c r="S28" s="190">
        <v>1.9467592592592595E-2</v>
      </c>
      <c r="T28" s="191"/>
      <c r="U28" s="192">
        <f t="shared" si="1"/>
        <v>3.9050925925925926E-2</v>
      </c>
      <c r="V28" s="193">
        <f t="shared" si="3"/>
        <v>7.7083333333333379E-3</v>
      </c>
      <c r="W28" s="194">
        <v>25</v>
      </c>
      <c r="X28" s="192">
        <f t="shared" si="2"/>
        <v>7.2025462962962972E-2</v>
      </c>
      <c r="Y28" s="193"/>
      <c r="Z28" s="193"/>
      <c r="AA28" s="194"/>
      <c r="AB28" s="185">
        <v>137</v>
      </c>
      <c r="AC28" s="195"/>
      <c r="AD28" s="196"/>
    </row>
    <row r="29" spans="1:31" s="197" customFormat="1" ht="14.25" customHeight="1">
      <c r="A29" s="185">
        <v>131</v>
      </c>
      <c r="B29" s="50" t="s">
        <v>143</v>
      </c>
      <c r="C29" s="50" t="s">
        <v>144</v>
      </c>
      <c r="D29" s="186" t="s">
        <v>26</v>
      </c>
      <c r="E29" s="187" t="s">
        <v>100</v>
      </c>
      <c r="F29" s="187" t="s">
        <v>109</v>
      </c>
      <c r="G29" s="187" t="s">
        <v>84</v>
      </c>
      <c r="H29" s="187"/>
      <c r="I29" s="188"/>
      <c r="J29" s="189" t="s">
        <v>340</v>
      </c>
      <c r="K29" s="190"/>
      <c r="L29" s="190">
        <v>1.4467592592592593E-2</v>
      </c>
      <c r="M29" s="191"/>
      <c r="N29" s="190">
        <v>1.4293981481481482E-2</v>
      </c>
      <c r="O29" s="191"/>
      <c r="P29" s="192">
        <f t="shared" si="0"/>
        <v>2.8761574074074075E-2</v>
      </c>
      <c r="Q29" s="190">
        <v>2.0439814814814817E-2</v>
      </c>
      <c r="R29" s="191"/>
      <c r="S29" s="190">
        <v>1.951388888888889E-2</v>
      </c>
      <c r="T29" s="191"/>
      <c r="U29" s="192">
        <f t="shared" si="1"/>
        <v>3.9953703703703707E-2</v>
      </c>
      <c r="V29" s="193">
        <f t="shared" si="3"/>
        <v>8.611111111111118E-3</v>
      </c>
      <c r="W29" s="194">
        <v>26</v>
      </c>
      <c r="X29" s="192">
        <f t="shared" si="2"/>
        <v>7.0844907407407412E-2</v>
      </c>
      <c r="Y29" s="193"/>
      <c r="Z29" s="193"/>
      <c r="AA29" s="194"/>
      <c r="AB29" s="185">
        <v>131</v>
      </c>
      <c r="AC29" s="195"/>
      <c r="AD29" s="196"/>
      <c r="AE29" s="197" t="s">
        <v>442</v>
      </c>
    </row>
    <row r="30" spans="1:31" s="197" customFormat="1" ht="14.25" customHeight="1">
      <c r="A30" s="185">
        <v>121</v>
      </c>
      <c r="B30" s="50" t="s">
        <v>121</v>
      </c>
      <c r="C30" s="50" t="s">
        <v>122</v>
      </c>
      <c r="D30" s="186" t="s">
        <v>17</v>
      </c>
      <c r="E30" s="187" t="s">
        <v>123</v>
      </c>
      <c r="F30" s="187" t="s">
        <v>124</v>
      </c>
      <c r="G30" s="187" t="s">
        <v>93</v>
      </c>
      <c r="H30" s="187"/>
      <c r="I30" s="188"/>
      <c r="J30" s="189" t="s">
        <v>338</v>
      </c>
      <c r="K30" s="190"/>
      <c r="L30" s="190">
        <v>1.4340277777777776E-2</v>
      </c>
      <c r="M30" s="191"/>
      <c r="N30" s="190">
        <v>1.4155092592592592E-2</v>
      </c>
      <c r="O30" s="191"/>
      <c r="P30" s="192">
        <f t="shared" si="0"/>
        <v>2.8495370370370369E-2</v>
      </c>
      <c r="Q30" s="190">
        <v>2.1273148148148149E-2</v>
      </c>
      <c r="R30" s="191"/>
      <c r="S30" s="190">
        <v>2.0856481481481479E-2</v>
      </c>
      <c r="T30" s="191"/>
      <c r="U30" s="192">
        <f t="shared" si="1"/>
        <v>4.2129629629629628E-2</v>
      </c>
      <c r="V30" s="193">
        <f t="shared" si="3"/>
        <v>1.0787037037037039E-2</v>
      </c>
      <c r="W30" s="194">
        <v>27</v>
      </c>
      <c r="X30" s="192">
        <f t="shared" si="2"/>
        <v>7.2638888888888892E-2</v>
      </c>
      <c r="Y30" s="193"/>
      <c r="Z30" s="193"/>
      <c r="AA30" s="194"/>
      <c r="AB30" s="185">
        <v>121</v>
      </c>
      <c r="AC30" s="195"/>
      <c r="AD30" s="196"/>
      <c r="AE30" s="197" t="s">
        <v>442</v>
      </c>
    </row>
    <row r="31" spans="1:31" s="197" customFormat="1" ht="14.25" customHeight="1">
      <c r="A31" s="185">
        <v>165</v>
      </c>
      <c r="B31" s="50" t="s">
        <v>191</v>
      </c>
      <c r="C31" s="50" t="s">
        <v>192</v>
      </c>
      <c r="D31" s="186" t="s">
        <v>47</v>
      </c>
      <c r="E31" s="187" t="s">
        <v>100</v>
      </c>
      <c r="F31" s="187" t="s">
        <v>109</v>
      </c>
      <c r="G31" s="187" t="s">
        <v>84</v>
      </c>
      <c r="H31" s="187" t="s">
        <v>85</v>
      </c>
      <c r="I31" s="188"/>
      <c r="J31" s="189" t="s">
        <v>347</v>
      </c>
      <c r="K31" s="190"/>
      <c r="L31" s="190">
        <v>1.5266203703703705E-2</v>
      </c>
      <c r="M31" s="191"/>
      <c r="N31" s="190">
        <v>1.5636574074074074E-2</v>
      </c>
      <c r="O31" s="191"/>
      <c r="P31" s="192">
        <f t="shared" si="0"/>
        <v>3.0902777777777779E-2</v>
      </c>
      <c r="Q31" s="190">
        <v>2.1053240740740744E-2</v>
      </c>
      <c r="R31" s="191"/>
      <c r="S31" s="190">
        <v>2.1157407407407406E-2</v>
      </c>
      <c r="T31" s="191"/>
      <c r="U31" s="192">
        <f t="shared" si="1"/>
        <v>4.221064814814815E-2</v>
      </c>
      <c r="V31" s="193">
        <f t="shared" si="3"/>
        <v>1.0868055555555561E-2</v>
      </c>
      <c r="W31" s="194">
        <v>28</v>
      </c>
      <c r="X31" s="192">
        <f t="shared" si="2"/>
        <v>7.5324074074074071E-2</v>
      </c>
      <c r="Y31" s="193"/>
      <c r="Z31" s="193"/>
      <c r="AA31" s="194"/>
      <c r="AB31" s="185">
        <v>165</v>
      </c>
      <c r="AC31" s="195"/>
      <c r="AD31" s="196"/>
    </row>
    <row r="32" spans="1:31" s="197" customFormat="1" ht="14.25" customHeight="1">
      <c r="A32" s="185">
        <v>115</v>
      </c>
      <c r="B32" s="50" t="s">
        <v>107</v>
      </c>
      <c r="C32" s="50" t="s">
        <v>108</v>
      </c>
      <c r="D32" s="186" t="s">
        <v>8</v>
      </c>
      <c r="E32" s="187" t="s">
        <v>100</v>
      </c>
      <c r="F32" s="187" t="s">
        <v>109</v>
      </c>
      <c r="G32" s="187" t="s">
        <v>84</v>
      </c>
      <c r="H32" s="187" t="s">
        <v>85</v>
      </c>
      <c r="I32" s="188"/>
      <c r="J32" s="189" t="s">
        <v>348</v>
      </c>
      <c r="K32" s="190"/>
      <c r="L32" s="190">
        <v>1.5416666666666667E-2</v>
      </c>
      <c r="M32" s="191"/>
      <c r="N32" s="190">
        <v>1.5613425925925926E-2</v>
      </c>
      <c r="O32" s="191"/>
      <c r="P32" s="192">
        <f t="shared" si="0"/>
        <v>3.1030092592592595E-2</v>
      </c>
      <c r="Q32" s="190">
        <v>2.1597222222222223E-2</v>
      </c>
      <c r="R32" s="191"/>
      <c r="S32" s="190">
        <v>2.1203703703703707E-2</v>
      </c>
      <c r="T32" s="191"/>
      <c r="U32" s="192">
        <f t="shared" si="1"/>
        <v>4.280092592592593E-2</v>
      </c>
      <c r="V32" s="193">
        <f t="shared" si="3"/>
        <v>1.1458333333333341E-2</v>
      </c>
      <c r="W32" s="194">
        <v>29</v>
      </c>
      <c r="X32" s="192">
        <f t="shared" si="2"/>
        <v>7.6134259259259263E-2</v>
      </c>
      <c r="Y32" s="193"/>
      <c r="Z32" s="193"/>
      <c r="AA32" s="194"/>
      <c r="AB32" s="185">
        <v>115</v>
      </c>
      <c r="AC32" s="195"/>
      <c r="AD32" s="196"/>
      <c r="AE32" s="198"/>
    </row>
    <row r="33" spans="1:31" s="197" customFormat="1" ht="14.25" customHeight="1">
      <c r="A33" s="185">
        <v>163</v>
      </c>
      <c r="B33" s="50" t="s">
        <v>257</v>
      </c>
      <c r="C33" s="50" t="s">
        <v>189</v>
      </c>
      <c r="D33" s="186" t="s">
        <v>29</v>
      </c>
      <c r="E33" s="187" t="s">
        <v>100</v>
      </c>
      <c r="F33" s="187" t="s">
        <v>190</v>
      </c>
      <c r="G33" s="187" t="s">
        <v>93</v>
      </c>
      <c r="H33" s="187" t="s">
        <v>85</v>
      </c>
      <c r="I33" s="188"/>
      <c r="J33" s="189" t="s">
        <v>341</v>
      </c>
      <c r="K33" s="190"/>
      <c r="L33" s="190">
        <v>1.4074074074074074E-2</v>
      </c>
      <c r="M33" s="191"/>
      <c r="N33" s="190">
        <v>1.4733796296296295E-2</v>
      </c>
      <c r="O33" s="191"/>
      <c r="P33" s="192">
        <f t="shared" si="0"/>
        <v>2.8807870370370369E-2</v>
      </c>
      <c r="Q33" s="190">
        <v>2.0393518518518519E-2</v>
      </c>
      <c r="R33" s="191"/>
      <c r="S33" s="190">
        <v>2.3553240740740739E-2</v>
      </c>
      <c r="T33" s="191"/>
      <c r="U33" s="192">
        <f t="shared" si="1"/>
        <v>4.3946759259259255E-2</v>
      </c>
      <c r="V33" s="193">
        <f t="shared" si="3"/>
        <v>1.2604166666666666E-2</v>
      </c>
      <c r="W33" s="194">
        <v>30</v>
      </c>
      <c r="X33" s="192">
        <f t="shared" si="2"/>
        <v>7.4849537037037034E-2</v>
      </c>
      <c r="Y33" s="193"/>
      <c r="Z33" s="193"/>
      <c r="AA33" s="194"/>
      <c r="AB33" s="185">
        <v>163</v>
      </c>
      <c r="AC33" s="195"/>
      <c r="AD33" s="196"/>
      <c r="AE33" s="197" t="s">
        <v>442</v>
      </c>
    </row>
    <row r="34" spans="1:31" s="197" customFormat="1" ht="14.25" customHeight="1">
      <c r="A34" s="185">
        <v>130</v>
      </c>
      <c r="B34" s="50" t="s">
        <v>141</v>
      </c>
      <c r="C34" s="50" t="s">
        <v>142</v>
      </c>
      <c r="D34" s="186" t="s">
        <v>23</v>
      </c>
      <c r="E34" s="187" t="s">
        <v>88</v>
      </c>
      <c r="F34" s="187" t="s">
        <v>96</v>
      </c>
      <c r="G34" s="187" t="s">
        <v>93</v>
      </c>
      <c r="H34" s="187"/>
      <c r="I34" s="188"/>
      <c r="J34" s="189" t="s">
        <v>351</v>
      </c>
      <c r="K34" s="190"/>
      <c r="L34" s="190">
        <v>1.5729166666666666E-2</v>
      </c>
      <c r="M34" s="191"/>
      <c r="N34" s="190">
        <v>1.5787037037037037E-2</v>
      </c>
      <c r="O34" s="191"/>
      <c r="P34" s="192">
        <f t="shared" si="0"/>
        <v>3.1516203703703699E-2</v>
      </c>
      <c r="Q34" s="190">
        <v>2.2824074074074076E-2</v>
      </c>
      <c r="R34" s="191"/>
      <c r="S34" s="190">
        <v>2.1585648148148145E-2</v>
      </c>
      <c r="T34" s="191"/>
      <c r="U34" s="192">
        <f t="shared" si="1"/>
        <v>4.4409722222222225E-2</v>
      </c>
      <c r="V34" s="193">
        <f t="shared" si="3"/>
        <v>1.3067129629629637E-2</v>
      </c>
      <c r="W34" s="194">
        <v>31</v>
      </c>
      <c r="X34" s="192">
        <f t="shared" si="2"/>
        <v>7.7962962962962956E-2</v>
      </c>
      <c r="Y34" s="193"/>
      <c r="Z34" s="193"/>
      <c r="AA34" s="194"/>
      <c r="AB34" s="185">
        <v>130</v>
      </c>
      <c r="AC34" s="195"/>
      <c r="AD34" s="196"/>
    </row>
    <row r="35" spans="1:31" s="197" customFormat="1" ht="14.25" customHeight="1">
      <c r="A35" s="185">
        <v>125</v>
      </c>
      <c r="B35" s="50" t="s">
        <v>129</v>
      </c>
      <c r="C35" s="50" t="s">
        <v>130</v>
      </c>
      <c r="D35" s="186" t="s">
        <v>20</v>
      </c>
      <c r="E35" s="187" t="s">
        <v>100</v>
      </c>
      <c r="F35" s="187" t="s">
        <v>131</v>
      </c>
      <c r="G35" s="187" t="s">
        <v>84</v>
      </c>
      <c r="H35" s="187" t="s">
        <v>85</v>
      </c>
      <c r="I35" s="188"/>
      <c r="J35" s="189" t="s">
        <v>339</v>
      </c>
      <c r="K35" s="190"/>
      <c r="L35" s="190">
        <v>1.4583333333333332E-2</v>
      </c>
      <c r="M35" s="191"/>
      <c r="N35" s="190">
        <v>1.34375E-2</v>
      </c>
      <c r="O35" s="191"/>
      <c r="P35" s="192">
        <f t="shared" si="0"/>
        <v>2.8020833333333332E-2</v>
      </c>
      <c r="Q35" s="190">
        <v>2.6481481481481481E-2</v>
      </c>
      <c r="R35" s="191"/>
      <c r="S35" s="190">
        <v>1.8194444444444444E-2</v>
      </c>
      <c r="T35" s="191"/>
      <c r="U35" s="192">
        <f t="shared" si="1"/>
        <v>4.4675925925925924E-2</v>
      </c>
      <c r="V35" s="193">
        <f t="shared" si="3"/>
        <v>1.3333333333333336E-2</v>
      </c>
      <c r="W35" s="194">
        <v>32</v>
      </c>
      <c r="X35" s="192">
        <f t="shared" si="2"/>
        <v>7.4629629629629629E-2</v>
      </c>
      <c r="Y35" s="193"/>
      <c r="Z35" s="193"/>
      <c r="AA35" s="194"/>
      <c r="AB35" s="185">
        <v>125</v>
      </c>
      <c r="AC35" s="195"/>
      <c r="AD35" s="196"/>
    </row>
    <row r="36" spans="1:31" s="197" customFormat="1" ht="14.25" customHeight="1">
      <c r="A36" s="185">
        <v>126</v>
      </c>
      <c r="B36" s="50" t="s">
        <v>132</v>
      </c>
      <c r="C36" s="50" t="s">
        <v>133</v>
      </c>
      <c r="D36" s="186" t="s">
        <v>20</v>
      </c>
      <c r="E36" s="187"/>
      <c r="F36" s="187"/>
      <c r="G36" s="187" t="s">
        <v>84</v>
      </c>
      <c r="H36" s="187" t="s">
        <v>85</v>
      </c>
      <c r="I36" s="188"/>
      <c r="J36" s="189" t="s">
        <v>343</v>
      </c>
      <c r="K36" s="190"/>
      <c r="L36" s="190">
        <v>1.3032407407407407E-2</v>
      </c>
      <c r="M36" s="191"/>
      <c r="N36" s="190">
        <v>1.7314814814814814E-2</v>
      </c>
      <c r="O36" s="191"/>
      <c r="P36" s="192">
        <f t="shared" si="0"/>
        <v>3.034722222222222E-2</v>
      </c>
      <c r="Q36" s="190">
        <v>2.6215277777777778E-2</v>
      </c>
      <c r="R36" s="191"/>
      <c r="S36" s="190">
        <v>1.8518518518518521E-2</v>
      </c>
      <c r="T36" s="191"/>
      <c r="U36" s="192">
        <f t="shared" si="1"/>
        <v>4.4733796296296299E-2</v>
      </c>
      <c r="V36" s="193">
        <f t="shared" si="3"/>
        <v>1.3391203703703711E-2</v>
      </c>
      <c r="W36" s="194">
        <v>33</v>
      </c>
      <c r="X36" s="192">
        <f t="shared" si="2"/>
        <v>7.7071759259259257E-2</v>
      </c>
      <c r="Y36" s="193"/>
      <c r="Z36" s="193"/>
      <c r="AA36" s="194"/>
      <c r="AB36" s="185">
        <v>126</v>
      </c>
      <c r="AC36" s="195"/>
      <c r="AD36" s="196"/>
    </row>
    <row r="37" spans="1:31" s="197" customFormat="1" ht="14.25" customHeight="1">
      <c r="A37" s="185">
        <v>209</v>
      </c>
      <c r="B37" s="50" t="s">
        <v>215</v>
      </c>
      <c r="C37" s="50" t="s">
        <v>216</v>
      </c>
      <c r="D37" s="186" t="s">
        <v>217</v>
      </c>
      <c r="E37" s="187" t="s">
        <v>218</v>
      </c>
      <c r="F37" s="187" t="s">
        <v>96</v>
      </c>
      <c r="G37" s="187" t="s">
        <v>93</v>
      </c>
      <c r="H37" s="187"/>
      <c r="I37" s="188"/>
      <c r="J37" s="189" t="s">
        <v>332</v>
      </c>
      <c r="K37" s="190"/>
      <c r="L37" s="190">
        <v>4.166666666666667</v>
      </c>
      <c r="M37" s="191"/>
      <c r="N37" s="190">
        <v>1.4027777777777778E-2</v>
      </c>
      <c r="O37" s="191"/>
      <c r="P37" s="192">
        <f t="shared" si="0"/>
        <v>4.1806944444444447</v>
      </c>
      <c r="Q37" s="190">
        <v>2.4826388888888887E-2</v>
      </c>
      <c r="R37" s="191"/>
      <c r="S37" s="190">
        <v>2.013888888888889E-2</v>
      </c>
      <c r="T37" s="191"/>
      <c r="U37" s="192">
        <f t="shared" si="1"/>
        <v>4.4965277777777778E-2</v>
      </c>
      <c r="V37" s="193">
        <f t="shared" si="3"/>
        <v>1.3622685185185189E-2</v>
      </c>
      <c r="W37" s="194">
        <v>34</v>
      </c>
      <c r="X37" s="192">
        <f t="shared" si="2"/>
        <v>4.2276041666666675</v>
      </c>
      <c r="Y37" s="193"/>
      <c r="Z37" s="193"/>
      <c r="AA37" s="194">
        <v>1</v>
      </c>
      <c r="AB37" s="185">
        <v>209</v>
      </c>
      <c r="AC37" s="195"/>
      <c r="AD37" s="196"/>
    </row>
    <row r="38" spans="1:31" s="197" customFormat="1" ht="14.25" customHeight="1">
      <c r="A38" s="185">
        <v>213</v>
      </c>
      <c r="B38" s="50" t="s">
        <v>226</v>
      </c>
      <c r="C38" s="50" t="s">
        <v>443</v>
      </c>
      <c r="D38" s="186" t="s">
        <v>226</v>
      </c>
      <c r="E38" s="187" t="s">
        <v>228</v>
      </c>
      <c r="F38" s="187" t="s">
        <v>229</v>
      </c>
      <c r="G38" s="187" t="s">
        <v>93</v>
      </c>
      <c r="H38" s="187"/>
      <c r="I38" s="188"/>
      <c r="J38" s="189" t="s">
        <v>350</v>
      </c>
      <c r="K38" s="190"/>
      <c r="L38" s="190">
        <v>1.5856481481481482E-2</v>
      </c>
      <c r="M38" s="191"/>
      <c r="N38" s="190">
        <v>1.5347222222222222E-2</v>
      </c>
      <c r="O38" s="191"/>
      <c r="P38" s="192">
        <f t="shared" si="0"/>
        <v>3.1203703703703706E-2</v>
      </c>
      <c r="Q38" s="190">
        <v>2.4201388888888887E-2</v>
      </c>
      <c r="R38" s="191"/>
      <c r="S38" s="190">
        <v>2.148148148148148E-2</v>
      </c>
      <c r="T38" s="191"/>
      <c r="U38" s="192">
        <f t="shared" si="1"/>
        <v>4.5682870370370367E-2</v>
      </c>
      <c r="V38" s="193">
        <f t="shared" si="3"/>
        <v>1.4340277777777778E-2</v>
      </c>
      <c r="W38" s="194">
        <v>35</v>
      </c>
      <c r="X38" s="192">
        <f t="shared" si="2"/>
        <v>7.9108796296296302E-2</v>
      </c>
      <c r="Y38" s="193"/>
      <c r="Z38" s="193"/>
      <c r="AA38" s="194"/>
      <c r="AB38" s="185">
        <v>213</v>
      </c>
      <c r="AC38" s="195"/>
      <c r="AD38" s="196"/>
    </row>
    <row r="39" spans="1:31" s="197" customFormat="1" ht="14.25" customHeight="1">
      <c r="A39" s="185">
        <v>161</v>
      </c>
      <c r="B39" s="50" t="s">
        <v>183</v>
      </c>
      <c r="C39" s="50" t="s">
        <v>184</v>
      </c>
      <c r="D39" s="186" t="s">
        <v>41</v>
      </c>
      <c r="E39" s="187" t="s">
        <v>123</v>
      </c>
      <c r="F39" s="187" t="s">
        <v>185</v>
      </c>
      <c r="G39" s="187" t="s">
        <v>93</v>
      </c>
      <c r="H39" s="187"/>
      <c r="I39" s="188"/>
      <c r="J39" s="189" t="s">
        <v>338</v>
      </c>
      <c r="K39" s="190"/>
      <c r="L39" s="190">
        <v>1.3877314814814815E-2</v>
      </c>
      <c r="M39" s="191"/>
      <c r="N39" s="190">
        <v>1.3391203703703704E-2</v>
      </c>
      <c r="O39" s="191"/>
      <c r="P39" s="192">
        <f t="shared" si="0"/>
        <v>2.7268518518518518E-2</v>
      </c>
      <c r="Q39" s="190">
        <v>2.8611111111111115E-2</v>
      </c>
      <c r="R39" s="191"/>
      <c r="S39" s="190">
        <v>1.7743055555555557E-2</v>
      </c>
      <c r="T39" s="191"/>
      <c r="U39" s="192">
        <f t="shared" si="1"/>
        <v>4.6354166666666669E-2</v>
      </c>
      <c r="V39" s="193">
        <f t="shared" si="3"/>
        <v>1.501157407407408E-2</v>
      </c>
      <c r="W39" s="194">
        <v>36</v>
      </c>
      <c r="X39" s="192">
        <f t="shared" si="2"/>
        <v>7.5636574074074078E-2</v>
      </c>
      <c r="Y39" s="193"/>
      <c r="Z39" s="193"/>
      <c r="AA39" s="194"/>
      <c r="AB39" s="185">
        <v>161</v>
      </c>
      <c r="AC39" s="195"/>
      <c r="AD39" s="196"/>
    </row>
    <row r="40" spans="1:31" s="197" customFormat="1" ht="14.25" customHeight="1">
      <c r="A40" s="185">
        <v>116</v>
      </c>
      <c r="B40" s="50" t="s">
        <v>110</v>
      </c>
      <c r="C40" s="50" t="s">
        <v>111</v>
      </c>
      <c r="D40" s="186" t="s">
        <v>8</v>
      </c>
      <c r="E40" s="187" t="s">
        <v>100</v>
      </c>
      <c r="F40" s="187" t="s">
        <v>109</v>
      </c>
      <c r="G40" s="187" t="s">
        <v>84</v>
      </c>
      <c r="H40" s="187" t="s">
        <v>85</v>
      </c>
      <c r="I40" s="188"/>
      <c r="J40" s="189" t="s">
        <v>352</v>
      </c>
      <c r="K40" s="190"/>
      <c r="L40" s="190">
        <v>1.6111111111111111E-2</v>
      </c>
      <c r="M40" s="191"/>
      <c r="N40" s="190">
        <v>1.6655092592592593E-2</v>
      </c>
      <c r="O40" s="191"/>
      <c r="P40" s="192">
        <f t="shared" si="0"/>
        <v>3.27662037037037E-2</v>
      </c>
      <c r="Q40" s="190">
        <v>2.3298611111111107E-2</v>
      </c>
      <c r="R40" s="191"/>
      <c r="S40" s="190">
        <v>2.3298611111111107E-2</v>
      </c>
      <c r="T40" s="191"/>
      <c r="U40" s="192">
        <f t="shared" si="1"/>
        <v>4.6597222222222213E-2</v>
      </c>
      <c r="V40" s="193">
        <f t="shared" si="3"/>
        <v>1.5254629629629625E-2</v>
      </c>
      <c r="W40" s="194">
        <v>37</v>
      </c>
      <c r="X40" s="192">
        <f t="shared" si="2"/>
        <v>8.1828703703703681E-2</v>
      </c>
      <c r="Y40" s="193"/>
      <c r="Z40" s="193"/>
      <c r="AA40" s="194"/>
      <c r="AB40" s="185">
        <v>116</v>
      </c>
      <c r="AC40" s="195"/>
      <c r="AD40" s="196"/>
      <c r="AE40" s="198"/>
    </row>
    <row r="41" spans="1:31" s="197" customFormat="1" ht="14.25" customHeight="1">
      <c r="A41" s="185">
        <v>167</v>
      </c>
      <c r="B41" s="50" t="s">
        <v>195</v>
      </c>
      <c r="C41" s="50" t="s">
        <v>196</v>
      </c>
      <c r="D41" s="186" t="s">
        <v>47</v>
      </c>
      <c r="E41" s="187" t="s">
        <v>100</v>
      </c>
      <c r="F41" s="187" t="s">
        <v>109</v>
      </c>
      <c r="G41" s="187" t="s">
        <v>93</v>
      </c>
      <c r="H41" s="187"/>
      <c r="I41" s="188"/>
      <c r="J41" s="189" t="s">
        <v>356</v>
      </c>
      <c r="K41" s="190"/>
      <c r="L41" s="190">
        <v>3.3055555555555553E-2</v>
      </c>
      <c r="M41" s="191"/>
      <c r="N41" s="190">
        <v>1.5960648148148151E-2</v>
      </c>
      <c r="O41" s="191"/>
      <c r="P41" s="192">
        <f t="shared" si="0"/>
        <v>4.9016203703703701E-2</v>
      </c>
      <c r="Q41" s="190">
        <v>2.3344907407407408E-2</v>
      </c>
      <c r="R41" s="191"/>
      <c r="S41" s="190">
        <v>2.3738425925925923E-2</v>
      </c>
      <c r="T41" s="191"/>
      <c r="U41" s="192">
        <f t="shared" si="1"/>
        <v>4.7083333333333331E-2</v>
      </c>
      <c r="V41" s="193">
        <f t="shared" si="3"/>
        <v>1.5740740740740743E-2</v>
      </c>
      <c r="W41" s="194">
        <v>38</v>
      </c>
      <c r="X41" s="192">
        <f t="shared" si="2"/>
        <v>9.8356481481481475E-2</v>
      </c>
      <c r="Y41" s="193"/>
      <c r="Z41" s="193"/>
      <c r="AA41" s="194"/>
      <c r="AB41" s="185">
        <v>167</v>
      </c>
      <c r="AC41" s="195"/>
      <c r="AD41" s="195"/>
    </row>
    <row r="42" spans="1:31" s="197" customFormat="1" ht="14.25" customHeight="1">
      <c r="A42" s="185">
        <v>205</v>
      </c>
      <c r="B42" s="50" t="s">
        <v>207</v>
      </c>
      <c r="C42" s="50" t="s">
        <v>208</v>
      </c>
      <c r="D42" s="186" t="s">
        <v>207</v>
      </c>
      <c r="E42" s="187" t="s">
        <v>163</v>
      </c>
      <c r="F42" s="187" t="s">
        <v>104</v>
      </c>
      <c r="G42" s="187" t="s">
        <v>84</v>
      </c>
      <c r="H42" s="187"/>
      <c r="I42" s="188"/>
      <c r="J42" s="189" t="s">
        <v>352</v>
      </c>
      <c r="K42" s="190"/>
      <c r="L42" s="190">
        <v>1.6655092592592593E-2</v>
      </c>
      <c r="M42" s="191"/>
      <c r="N42" s="190">
        <v>1.8194444444444444E-2</v>
      </c>
      <c r="O42" s="191"/>
      <c r="P42" s="192">
        <f t="shared" si="0"/>
        <v>3.484953703703704E-2</v>
      </c>
      <c r="Q42" s="190">
        <v>2.5960648148148149E-2</v>
      </c>
      <c r="R42" s="191"/>
      <c r="S42" s="190">
        <v>2.2905092592592591E-2</v>
      </c>
      <c r="T42" s="191"/>
      <c r="U42" s="192">
        <f t="shared" si="1"/>
        <v>4.8865740740740737E-2</v>
      </c>
      <c r="V42" s="193">
        <f t="shared" si="3"/>
        <v>1.7523148148148149E-2</v>
      </c>
      <c r="W42" s="194">
        <v>39</v>
      </c>
      <c r="X42" s="192">
        <f t="shared" si="2"/>
        <v>8.6180555555555552E-2</v>
      </c>
      <c r="Y42" s="193"/>
      <c r="Z42" s="193"/>
      <c r="AA42" s="194"/>
      <c r="AB42" s="185">
        <v>205</v>
      </c>
      <c r="AC42" s="195"/>
      <c r="AD42" s="196"/>
    </row>
    <row r="43" spans="1:31" s="197" customFormat="1" ht="14.25" customHeight="1">
      <c r="A43" s="185">
        <v>151</v>
      </c>
      <c r="B43" s="50" t="s">
        <v>166</v>
      </c>
      <c r="C43" s="50" t="s">
        <v>167</v>
      </c>
      <c r="D43" s="186" t="s">
        <v>29</v>
      </c>
      <c r="E43" s="187" t="s">
        <v>104</v>
      </c>
      <c r="F43" s="187" t="s">
        <v>96</v>
      </c>
      <c r="G43" s="187" t="s">
        <v>84</v>
      </c>
      <c r="H43" s="187" t="s">
        <v>85</v>
      </c>
      <c r="I43" s="188"/>
      <c r="J43" s="189" t="s">
        <v>344</v>
      </c>
      <c r="K43" s="190"/>
      <c r="L43" s="190">
        <v>1.5879629629629629E-2</v>
      </c>
      <c r="M43" s="191"/>
      <c r="N43" s="190">
        <v>1.4513888888888889E-2</v>
      </c>
      <c r="O43" s="191"/>
      <c r="P43" s="192">
        <f t="shared" si="0"/>
        <v>3.0393518518518518E-2</v>
      </c>
      <c r="Q43" s="190">
        <v>2.6678240740740738E-2</v>
      </c>
      <c r="R43" s="191"/>
      <c r="S43" s="190">
        <v>2.2372685185185186E-2</v>
      </c>
      <c r="T43" s="191"/>
      <c r="U43" s="192">
        <f t="shared" si="1"/>
        <v>4.9050925925925928E-2</v>
      </c>
      <c r="V43" s="193">
        <f t="shared" si="3"/>
        <v>1.770833333333334E-2</v>
      </c>
      <c r="W43" s="194">
        <v>40</v>
      </c>
      <c r="X43" s="192">
        <f t="shared" si="2"/>
        <v>8.1608796296296304E-2</v>
      </c>
      <c r="Y43" s="193"/>
      <c r="Z43" s="193"/>
      <c r="AA43" s="194"/>
      <c r="AB43" s="185">
        <v>151</v>
      </c>
      <c r="AC43" s="195"/>
      <c r="AD43" s="196"/>
    </row>
    <row r="44" spans="1:31" s="197" customFormat="1" ht="14.25" customHeight="1">
      <c r="A44" s="185">
        <v>118</v>
      </c>
      <c r="B44" s="50" t="s">
        <v>115</v>
      </c>
      <c r="C44" s="50" t="s">
        <v>116</v>
      </c>
      <c r="D44" s="186" t="s">
        <v>14</v>
      </c>
      <c r="E44" s="187" t="s">
        <v>229</v>
      </c>
      <c r="F44" s="187" t="s">
        <v>444</v>
      </c>
      <c r="G44" s="187" t="s">
        <v>93</v>
      </c>
      <c r="H44" s="187" t="s">
        <v>85</v>
      </c>
      <c r="I44" s="188"/>
      <c r="J44" s="189" t="s">
        <v>326</v>
      </c>
      <c r="K44" s="190"/>
      <c r="L44" s="190">
        <v>1.2708333333333334E-2</v>
      </c>
      <c r="M44" s="191"/>
      <c r="N44" s="190">
        <v>1.2060185185185186E-2</v>
      </c>
      <c r="O44" s="191"/>
      <c r="P44" s="192">
        <f t="shared" si="0"/>
        <v>2.476851851851852E-2</v>
      </c>
      <c r="Q44" s="190">
        <v>1.699074074074074E-2</v>
      </c>
      <c r="R44" s="191"/>
      <c r="S44" s="190">
        <v>3.5011574074074077E-2</v>
      </c>
      <c r="T44" s="191"/>
      <c r="U44" s="192">
        <f t="shared" si="1"/>
        <v>5.2002314814814821E-2</v>
      </c>
      <c r="V44" s="193">
        <f t="shared" si="3"/>
        <v>2.0659722222222232E-2</v>
      </c>
      <c r="W44" s="194">
        <v>41</v>
      </c>
      <c r="X44" s="192">
        <f t="shared" si="2"/>
        <v>7.8576388888888904E-2</v>
      </c>
      <c r="Y44" s="193"/>
      <c r="Z44" s="193"/>
      <c r="AA44" s="194"/>
      <c r="AB44" s="185">
        <v>118</v>
      </c>
      <c r="AC44" s="195"/>
      <c r="AD44" s="196"/>
      <c r="AE44" s="198"/>
    </row>
    <row r="45" spans="1:31" s="197" customFormat="1" ht="14.25" customHeight="1">
      <c r="A45" s="185">
        <v>206</v>
      </c>
      <c r="B45" s="50" t="s">
        <v>209</v>
      </c>
      <c r="C45" s="50" t="s">
        <v>210</v>
      </c>
      <c r="D45" s="186" t="s">
        <v>5</v>
      </c>
      <c r="E45" s="187" t="s">
        <v>88</v>
      </c>
      <c r="F45" s="187" t="s">
        <v>89</v>
      </c>
      <c r="G45" s="187" t="s">
        <v>84</v>
      </c>
      <c r="H45" s="187" t="s">
        <v>85</v>
      </c>
      <c r="I45" s="188"/>
      <c r="J45" s="189" t="s">
        <v>332</v>
      </c>
      <c r="K45" s="190"/>
      <c r="L45" s="190">
        <v>1.5555555555555553E-2</v>
      </c>
      <c r="M45" s="191"/>
      <c r="N45" s="190">
        <v>1.2534722222222223E-2</v>
      </c>
      <c r="O45" s="191"/>
      <c r="P45" s="192">
        <f t="shared" si="0"/>
        <v>2.8090277777777777E-2</v>
      </c>
      <c r="Q45" s="190">
        <v>3.8912037037037037E-2</v>
      </c>
      <c r="R45" s="191"/>
      <c r="S45" s="190">
        <v>1.7141203703703704E-2</v>
      </c>
      <c r="T45" s="191"/>
      <c r="U45" s="192">
        <f t="shared" si="1"/>
        <v>5.6053240740740737E-2</v>
      </c>
      <c r="V45" s="193">
        <f t="shared" si="3"/>
        <v>2.4710648148148148E-2</v>
      </c>
      <c r="W45" s="194">
        <v>42</v>
      </c>
      <c r="X45" s="192">
        <f t="shared" si="2"/>
        <v>8.6087962962962949E-2</v>
      </c>
      <c r="Y45" s="193"/>
      <c r="Z45" s="193"/>
      <c r="AA45" s="194"/>
      <c r="AB45" s="185">
        <v>206</v>
      </c>
      <c r="AD45" s="196"/>
      <c r="AE45" s="195"/>
    </row>
    <row r="46" spans="1:31" s="197" customFormat="1" ht="14.25" customHeight="1">
      <c r="A46" s="185">
        <v>156</v>
      </c>
      <c r="B46" s="50" t="s">
        <v>175</v>
      </c>
      <c r="C46" s="50" t="s">
        <v>176</v>
      </c>
      <c r="D46" s="186" t="s">
        <v>255</v>
      </c>
      <c r="E46" s="187" t="s">
        <v>100</v>
      </c>
      <c r="F46" s="187" t="s">
        <v>109</v>
      </c>
      <c r="G46" s="187" t="s">
        <v>84</v>
      </c>
      <c r="H46" s="187" t="s">
        <v>85</v>
      </c>
      <c r="I46" s="188"/>
      <c r="J46" s="189" t="s">
        <v>345</v>
      </c>
      <c r="K46" s="190"/>
      <c r="L46" s="190">
        <v>1.5185185185185185E-2</v>
      </c>
      <c r="M46" s="191"/>
      <c r="N46" s="190">
        <v>1.5219907407407409E-2</v>
      </c>
      <c r="O46" s="191"/>
      <c r="P46" s="192">
        <f t="shared" si="0"/>
        <v>3.0405092592592595E-2</v>
      </c>
      <c r="Q46" s="190">
        <v>2.2395833333333334E-2</v>
      </c>
      <c r="R46" s="191"/>
      <c r="S46" s="190">
        <v>3.9212962962962963E-2</v>
      </c>
      <c r="T46" s="191"/>
      <c r="U46" s="192">
        <f t="shared" si="1"/>
        <v>6.16087962962963E-2</v>
      </c>
      <c r="V46" s="193">
        <f t="shared" si="3"/>
        <v>3.0266203703703712E-2</v>
      </c>
      <c r="W46" s="194">
        <v>43</v>
      </c>
      <c r="X46" s="192">
        <f t="shared" si="2"/>
        <v>9.4062500000000007E-2</v>
      </c>
      <c r="Y46" s="193"/>
      <c r="Z46" s="193"/>
      <c r="AA46" s="194"/>
      <c r="AB46" s="185">
        <v>156</v>
      </c>
      <c r="AC46" s="195"/>
      <c r="AD46" s="196"/>
    </row>
    <row r="47" spans="1:31" s="197" customFormat="1" ht="14.25" customHeight="1">
      <c r="A47" s="185">
        <v>207</v>
      </c>
      <c r="B47" s="50" t="s">
        <v>211</v>
      </c>
      <c r="C47" s="50" t="s">
        <v>212</v>
      </c>
      <c r="D47" s="186" t="s">
        <v>5</v>
      </c>
      <c r="E47" s="187" t="s">
        <v>88</v>
      </c>
      <c r="F47" s="187" t="s">
        <v>89</v>
      </c>
      <c r="G47" s="187" t="s">
        <v>84</v>
      </c>
      <c r="H47" s="187" t="s">
        <v>85</v>
      </c>
      <c r="I47" s="188"/>
      <c r="J47" s="189" t="s">
        <v>342</v>
      </c>
      <c r="K47" s="190"/>
      <c r="L47" s="190">
        <v>1.4907407407407406E-2</v>
      </c>
      <c r="M47" s="191"/>
      <c r="N47" s="190">
        <v>1.4756944444444446E-2</v>
      </c>
      <c r="O47" s="191"/>
      <c r="P47" s="192">
        <f t="shared" si="0"/>
        <v>2.9664351851851851E-2</v>
      </c>
      <c r="Q47" s="190">
        <v>3.6724537037037035E-2</v>
      </c>
      <c r="R47" s="191"/>
      <c r="S47" s="190">
        <v>2.5543981481481483E-2</v>
      </c>
      <c r="T47" s="191"/>
      <c r="U47" s="192">
        <f t="shared" si="1"/>
        <v>6.2268518518518515E-2</v>
      </c>
      <c r="V47" s="193">
        <f t="shared" si="3"/>
        <v>3.0925925925925926E-2</v>
      </c>
      <c r="W47" s="194">
        <v>44</v>
      </c>
      <c r="X47" s="192">
        <f t="shared" si="2"/>
        <v>9.5138888888888884E-2</v>
      </c>
      <c r="Y47" s="193"/>
      <c r="Z47" s="193"/>
      <c r="AA47" s="194"/>
      <c r="AB47" s="185">
        <v>207</v>
      </c>
      <c r="AC47" s="195"/>
      <c r="AD47" s="196"/>
    </row>
    <row r="48" spans="1:31" s="197" customFormat="1" ht="14.25" customHeight="1">
      <c r="A48" s="185">
        <v>152</v>
      </c>
      <c r="B48" s="50" t="s">
        <v>168</v>
      </c>
      <c r="C48" s="50" t="s">
        <v>169</v>
      </c>
      <c r="D48" s="186" t="s">
        <v>255</v>
      </c>
      <c r="E48" s="187" t="s">
        <v>100</v>
      </c>
      <c r="F48" s="187" t="s">
        <v>109</v>
      </c>
      <c r="G48" s="187" t="s">
        <v>84</v>
      </c>
      <c r="H48" s="187" t="s">
        <v>85</v>
      </c>
      <c r="I48" s="188"/>
      <c r="J48" s="189" t="s">
        <v>335</v>
      </c>
      <c r="K48" s="190"/>
      <c r="L48" s="190">
        <v>1.3668981481481482E-2</v>
      </c>
      <c r="M48" s="191"/>
      <c r="N48" s="190">
        <v>2.6562499999999999E-2</v>
      </c>
      <c r="O48" s="191"/>
      <c r="P48" s="192">
        <f t="shared" si="0"/>
        <v>4.0231481481481479E-2</v>
      </c>
      <c r="Q48" s="190">
        <v>3.695601851851852E-2</v>
      </c>
      <c r="R48" s="191"/>
      <c r="S48" s="190">
        <v>2.6331018518518517E-2</v>
      </c>
      <c r="T48" s="191"/>
      <c r="U48" s="192">
        <f t="shared" si="1"/>
        <v>6.3287037037037031E-2</v>
      </c>
      <c r="V48" s="193">
        <f t="shared" si="3"/>
        <v>3.1944444444444442E-2</v>
      </c>
      <c r="W48" s="194">
        <v>45</v>
      </c>
      <c r="X48" s="192">
        <f t="shared" si="2"/>
        <v>0.10552083333333333</v>
      </c>
      <c r="Y48" s="193"/>
      <c r="Z48" s="193"/>
      <c r="AA48" s="194"/>
      <c r="AB48" s="185">
        <v>152</v>
      </c>
      <c r="AC48" s="195"/>
      <c r="AD48" s="196"/>
    </row>
    <row r="49" spans="1:31" s="197" customFormat="1" ht="14.25" customHeight="1">
      <c r="A49" s="185">
        <v>105</v>
      </c>
      <c r="B49" s="50" t="s">
        <v>90</v>
      </c>
      <c r="C49" s="50" t="s">
        <v>91</v>
      </c>
      <c r="D49" s="186" t="s">
        <v>14</v>
      </c>
      <c r="E49" s="187" t="s">
        <v>229</v>
      </c>
      <c r="F49" s="187" t="s">
        <v>444</v>
      </c>
      <c r="G49" s="187" t="s">
        <v>93</v>
      </c>
      <c r="H49" s="187" t="s">
        <v>85</v>
      </c>
      <c r="I49" s="188"/>
      <c r="J49" s="189" t="s">
        <v>319</v>
      </c>
      <c r="K49" s="190"/>
      <c r="L49" s="190">
        <v>1.2094907407407408E-2</v>
      </c>
      <c r="M49" s="191"/>
      <c r="N49" s="190">
        <v>1.2129629629629629E-2</v>
      </c>
      <c r="O49" s="191"/>
      <c r="P49" s="192">
        <f t="shared" si="0"/>
        <v>2.4224537037037037E-2</v>
      </c>
      <c r="Q49" s="190">
        <v>5.5706018518518523E-2</v>
      </c>
      <c r="R49" s="191"/>
      <c r="S49" s="190">
        <v>2.1840277777777778E-2</v>
      </c>
      <c r="T49" s="191"/>
      <c r="U49" s="192">
        <f t="shared" si="1"/>
        <v>7.7546296296296308E-2</v>
      </c>
      <c r="V49" s="193">
        <f t="shared" si="3"/>
        <v>4.6203703703703719E-2</v>
      </c>
      <c r="W49" s="194">
        <v>46</v>
      </c>
      <c r="X49" s="192">
        <f t="shared" si="2"/>
        <v>0.10363425925925927</v>
      </c>
      <c r="Y49" s="193"/>
      <c r="Z49" s="193"/>
      <c r="AA49" s="194"/>
      <c r="AB49" s="185">
        <v>105</v>
      </c>
      <c r="AC49" s="195"/>
      <c r="AD49" s="196"/>
    </row>
    <row r="50" spans="1:31" s="197" customFormat="1" ht="14.25" customHeight="1">
      <c r="A50" s="185">
        <v>210</v>
      </c>
      <c r="B50" s="50" t="s">
        <v>219</v>
      </c>
      <c r="C50" s="50" t="s">
        <v>220</v>
      </c>
      <c r="D50" s="186" t="s">
        <v>219</v>
      </c>
      <c r="E50" s="187" t="s">
        <v>104</v>
      </c>
      <c r="F50" s="187" t="s">
        <v>96</v>
      </c>
      <c r="G50" s="187" t="s">
        <v>93</v>
      </c>
      <c r="H50" s="187"/>
      <c r="I50" s="188"/>
      <c r="J50" s="189" t="s">
        <v>347</v>
      </c>
      <c r="K50" s="190"/>
      <c r="L50" s="190">
        <v>4.166666666666667</v>
      </c>
      <c r="M50" s="191"/>
      <c r="N50" s="190">
        <v>1.9606481481481482E-2</v>
      </c>
      <c r="O50" s="191"/>
      <c r="P50" s="192">
        <f t="shared" si="0"/>
        <v>4.1862731481481488</v>
      </c>
      <c r="Q50" s="190">
        <v>5.2638888888888895E-2</v>
      </c>
      <c r="R50" s="191"/>
      <c r="S50" s="190">
        <v>2.5659722222222223E-2</v>
      </c>
      <c r="T50" s="191"/>
      <c r="U50" s="192">
        <f t="shared" si="1"/>
        <v>7.829861111111111E-2</v>
      </c>
      <c r="V50" s="193">
        <f t="shared" si="3"/>
        <v>4.6956018518518522E-2</v>
      </c>
      <c r="W50" s="194">
        <v>47</v>
      </c>
      <c r="X50" s="192">
        <f t="shared" si="2"/>
        <v>4.2667824074074083</v>
      </c>
      <c r="Y50" s="193"/>
      <c r="Z50" s="193"/>
      <c r="AA50" s="194">
        <v>1</v>
      </c>
      <c r="AB50" s="185">
        <v>210</v>
      </c>
      <c r="AC50" s="195"/>
      <c r="AD50" s="196"/>
    </row>
    <row r="51" spans="1:31" s="197" customFormat="1" ht="14.25" customHeight="1">
      <c r="A51" s="185">
        <v>166</v>
      </c>
      <c r="B51" s="50" t="s">
        <v>193</v>
      </c>
      <c r="C51" s="50" t="s">
        <v>194</v>
      </c>
      <c r="D51" s="186" t="s">
        <v>47</v>
      </c>
      <c r="E51" s="187" t="s">
        <v>100</v>
      </c>
      <c r="F51" s="187" t="s">
        <v>109</v>
      </c>
      <c r="G51" s="187" t="s">
        <v>84</v>
      </c>
      <c r="H51" s="187" t="s">
        <v>85</v>
      </c>
      <c r="I51" s="188"/>
      <c r="J51" s="189" t="s">
        <v>357</v>
      </c>
      <c r="K51" s="190"/>
      <c r="L51" s="190">
        <v>1.577546296296296E-2</v>
      </c>
      <c r="M51" s="191"/>
      <c r="N51" s="190">
        <v>3.6539351851851851E-2</v>
      </c>
      <c r="O51" s="191">
        <v>2.0833333333333332E-2</v>
      </c>
      <c r="P51" s="192">
        <f t="shared" si="0"/>
        <v>5.2314814814814814E-2</v>
      </c>
      <c r="Q51" s="190">
        <v>5.7349537037037039E-2</v>
      </c>
      <c r="R51" s="191"/>
      <c r="S51" s="190">
        <v>2.5486111111111112E-2</v>
      </c>
      <c r="T51" s="191"/>
      <c r="U51" s="192">
        <f t="shared" si="1"/>
        <v>8.2835648148148144E-2</v>
      </c>
      <c r="V51" s="193">
        <f t="shared" si="3"/>
        <v>5.1493055555555556E-2</v>
      </c>
      <c r="W51" s="194">
        <v>48</v>
      </c>
      <c r="X51" s="192">
        <f t="shared" si="2"/>
        <v>0.13729166666666665</v>
      </c>
      <c r="Y51" s="193"/>
      <c r="Z51" s="193"/>
      <c r="AA51" s="194"/>
      <c r="AB51" s="185">
        <v>166</v>
      </c>
      <c r="AC51" s="195"/>
      <c r="AD51" s="196"/>
    </row>
    <row r="52" spans="1:31" s="197" customFormat="1" ht="14.25" customHeight="1">
      <c r="A52" s="185">
        <v>211</v>
      </c>
      <c r="B52" s="50" t="s">
        <v>221</v>
      </c>
      <c r="C52" s="50" t="s">
        <v>222</v>
      </c>
      <c r="D52" s="186" t="s">
        <v>223</v>
      </c>
      <c r="E52" s="187" t="s">
        <v>100</v>
      </c>
      <c r="F52" s="187"/>
      <c r="G52" s="187" t="s">
        <v>84</v>
      </c>
      <c r="H52" s="187" t="s">
        <v>85</v>
      </c>
      <c r="I52" s="188"/>
      <c r="J52" s="189" t="s">
        <v>355</v>
      </c>
      <c r="K52" s="190"/>
      <c r="L52" s="190">
        <v>2.6296296296296293E-2</v>
      </c>
      <c r="M52" s="191"/>
      <c r="N52" s="190">
        <v>2.1828703703703701E-2</v>
      </c>
      <c r="O52" s="191"/>
      <c r="P52" s="192">
        <f t="shared" si="0"/>
        <v>4.8124999999999994E-2</v>
      </c>
      <c r="Q52" s="190">
        <v>5.1284722222222225E-2</v>
      </c>
      <c r="R52" s="191"/>
      <c r="S52" s="190">
        <v>4.3124999999999997E-2</v>
      </c>
      <c r="T52" s="191"/>
      <c r="U52" s="192">
        <f t="shared" si="1"/>
        <v>9.4409722222222214E-2</v>
      </c>
      <c r="V52" s="193">
        <f t="shared" si="3"/>
        <v>6.3067129629629626E-2</v>
      </c>
      <c r="W52" s="194">
        <v>49</v>
      </c>
      <c r="X52" s="192">
        <f t="shared" si="2"/>
        <v>0.14491898148148147</v>
      </c>
      <c r="Y52" s="193"/>
      <c r="Z52" s="193"/>
      <c r="AA52" s="194"/>
      <c r="AB52" s="185">
        <v>211</v>
      </c>
      <c r="AC52" s="195"/>
      <c r="AD52" s="195"/>
    </row>
    <row r="53" spans="1:31" s="197" customFormat="1" ht="14.25" customHeight="1">
      <c r="A53" s="185">
        <v>212</v>
      </c>
      <c r="B53" s="50" t="s">
        <v>224</v>
      </c>
      <c r="C53" s="50" t="s">
        <v>225</v>
      </c>
      <c r="D53" s="186" t="s">
        <v>223</v>
      </c>
      <c r="E53" s="187" t="s">
        <v>123</v>
      </c>
      <c r="F53" s="187" t="s">
        <v>156</v>
      </c>
      <c r="G53" s="187" t="s">
        <v>84</v>
      </c>
      <c r="H53" s="187" t="s">
        <v>85</v>
      </c>
      <c r="I53" s="188"/>
      <c r="J53" s="189" t="s">
        <v>354</v>
      </c>
      <c r="K53" s="190"/>
      <c r="L53" s="190">
        <v>2.0324074074074074E-2</v>
      </c>
      <c r="M53" s="191"/>
      <c r="N53" s="190">
        <v>2.1516203703703704E-2</v>
      </c>
      <c r="O53" s="191"/>
      <c r="P53" s="192">
        <f t="shared" si="0"/>
        <v>4.1840277777777782E-2</v>
      </c>
      <c r="Q53" s="190">
        <v>5.334490740740741E-2</v>
      </c>
      <c r="R53" s="191"/>
      <c r="S53" s="190">
        <v>4.3796296296296298E-2</v>
      </c>
      <c r="T53" s="191"/>
      <c r="U53" s="192">
        <f t="shared" si="1"/>
        <v>9.7141203703703716E-2</v>
      </c>
      <c r="V53" s="193">
        <f t="shared" si="3"/>
        <v>6.5798611111111127E-2</v>
      </c>
      <c r="W53" s="194">
        <v>50</v>
      </c>
      <c r="X53" s="192">
        <f t="shared" si="2"/>
        <v>0.14155092592592594</v>
      </c>
      <c r="Y53" s="193"/>
      <c r="Z53" s="193"/>
      <c r="AA53" s="194"/>
      <c r="AB53" s="185">
        <v>212</v>
      </c>
      <c r="AC53" s="195"/>
      <c r="AD53" s="196"/>
    </row>
    <row r="54" spans="1:31" s="197" customFormat="1" ht="14.25" customHeight="1">
      <c r="A54" s="185">
        <v>117</v>
      </c>
      <c r="B54" s="50" t="s">
        <v>112</v>
      </c>
      <c r="C54" s="50" t="s">
        <v>113</v>
      </c>
      <c r="D54" s="186" t="s">
        <v>114</v>
      </c>
      <c r="E54" s="187" t="s">
        <v>104</v>
      </c>
      <c r="F54" s="187" t="s">
        <v>96</v>
      </c>
      <c r="G54" s="187" t="s">
        <v>93</v>
      </c>
      <c r="H54" s="187" t="s">
        <v>85</v>
      </c>
      <c r="I54" s="188"/>
      <c r="J54" s="189" t="s">
        <v>353</v>
      </c>
      <c r="K54" s="190"/>
      <c r="L54" s="190">
        <v>1.3993055555555555E-2</v>
      </c>
      <c r="M54" s="191"/>
      <c r="N54" s="190">
        <v>1.9768518518518515E-2</v>
      </c>
      <c r="O54" s="191"/>
      <c r="P54" s="192">
        <f t="shared" si="0"/>
        <v>3.3761574074074069E-2</v>
      </c>
      <c r="Q54" s="190">
        <v>4.166666666666667</v>
      </c>
      <c r="R54" s="191"/>
      <c r="S54" s="190">
        <v>2.1215277777777777E-2</v>
      </c>
      <c r="T54" s="191"/>
      <c r="U54" s="192">
        <f t="shared" si="1"/>
        <v>4.1878819444444444</v>
      </c>
      <c r="V54" s="193">
        <f t="shared" si="3"/>
        <v>4.1565393518518521</v>
      </c>
      <c r="W54" s="194">
        <v>51</v>
      </c>
      <c r="X54" s="192">
        <f t="shared" si="2"/>
        <v>4.2238310185185188</v>
      </c>
      <c r="Y54" s="193"/>
      <c r="Z54" s="193"/>
      <c r="AA54" s="194">
        <v>1</v>
      </c>
      <c r="AB54" s="185">
        <v>117</v>
      </c>
      <c r="AC54" s="195"/>
      <c r="AD54" s="195"/>
      <c r="AE54" s="198"/>
    </row>
    <row r="55" spans="1:31" s="197" customFormat="1" ht="14.25" customHeight="1">
      <c r="A55" s="185">
        <v>136</v>
      </c>
      <c r="B55" s="50" t="s">
        <v>154</v>
      </c>
      <c r="C55" s="50" t="s">
        <v>155</v>
      </c>
      <c r="D55" s="186" t="s">
        <v>32</v>
      </c>
      <c r="E55" s="187" t="s">
        <v>123</v>
      </c>
      <c r="F55" s="187" t="s">
        <v>156</v>
      </c>
      <c r="G55" s="187" t="s">
        <v>93</v>
      </c>
      <c r="H55" s="187"/>
      <c r="I55" s="188"/>
      <c r="J55" s="189" t="s">
        <v>347</v>
      </c>
      <c r="K55" s="190"/>
      <c r="L55" s="190">
        <v>1.7083333333333336E-2</v>
      </c>
      <c r="M55" s="191"/>
      <c r="N55" s="190">
        <v>1.6493055555555556E-2</v>
      </c>
      <c r="O55" s="191"/>
      <c r="P55" s="192">
        <f t="shared" si="0"/>
        <v>3.3576388888888892E-2</v>
      </c>
      <c r="Q55" s="190">
        <v>4.166666666666667</v>
      </c>
      <c r="R55" s="191"/>
      <c r="S55" s="190">
        <v>2.630787037037037E-2</v>
      </c>
      <c r="T55" s="191"/>
      <c r="U55" s="192">
        <f t="shared" si="1"/>
        <v>4.1929745370370375</v>
      </c>
      <c r="V55" s="193">
        <f t="shared" si="3"/>
        <v>4.1616319444444452</v>
      </c>
      <c r="W55" s="194">
        <v>52</v>
      </c>
      <c r="X55" s="192">
        <f t="shared" si="2"/>
        <v>4.2287615740740749</v>
      </c>
      <c r="Y55" s="193"/>
      <c r="Z55" s="193"/>
      <c r="AA55" s="194">
        <v>1</v>
      </c>
      <c r="AB55" s="185">
        <v>136</v>
      </c>
      <c r="AC55" s="204" t="s">
        <v>445</v>
      </c>
      <c r="AD55" s="204"/>
    </row>
    <row r="56" spans="1:31" s="197" customFormat="1" ht="14.25" customHeight="1">
      <c r="A56" s="185">
        <v>208</v>
      </c>
      <c r="B56" s="50" t="s">
        <v>213</v>
      </c>
      <c r="C56" s="50" t="s">
        <v>214</v>
      </c>
      <c r="D56" s="186" t="s">
        <v>5</v>
      </c>
      <c r="E56" s="187" t="s">
        <v>88</v>
      </c>
      <c r="F56" s="187" t="s">
        <v>89</v>
      </c>
      <c r="G56" s="187" t="s">
        <v>93</v>
      </c>
      <c r="H56" s="187"/>
      <c r="I56" s="188"/>
      <c r="J56" s="189" t="s">
        <v>340</v>
      </c>
      <c r="K56" s="190"/>
      <c r="L56" s="190">
        <v>2.8796296296296296E-2</v>
      </c>
      <c r="M56" s="191"/>
      <c r="N56" s="190">
        <v>1.5104166666666667E-2</v>
      </c>
      <c r="O56" s="191"/>
      <c r="P56" s="192">
        <f t="shared" si="0"/>
        <v>4.3900462962962961E-2</v>
      </c>
      <c r="Q56" s="190">
        <v>4.5428240740740734E-2</v>
      </c>
      <c r="R56" s="191"/>
      <c r="S56" s="190">
        <v>4.1666666666666696</v>
      </c>
      <c r="T56" s="191"/>
      <c r="U56" s="192">
        <f t="shared" si="1"/>
        <v>4.2120949074074101</v>
      </c>
      <c r="V56" s="193">
        <f t="shared" si="3"/>
        <v>4.1807523148148178</v>
      </c>
      <c r="W56" s="194">
        <v>53</v>
      </c>
      <c r="X56" s="192">
        <f t="shared" si="2"/>
        <v>4.2581250000000024</v>
      </c>
      <c r="Y56" s="193"/>
      <c r="Z56" s="193"/>
      <c r="AA56" s="194">
        <v>1</v>
      </c>
      <c r="AB56" s="185">
        <v>208</v>
      </c>
      <c r="AC56" s="195"/>
      <c r="AD56" s="196" t="s">
        <v>446</v>
      </c>
    </row>
    <row r="57" spans="1:31" s="197" customFormat="1" ht="14.25" customHeight="1">
      <c r="A57" s="185">
        <v>119</v>
      </c>
      <c r="B57" s="50" t="s">
        <v>117</v>
      </c>
      <c r="C57" s="50" t="s">
        <v>118</v>
      </c>
      <c r="D57" s="186" t="s">
        <v>14</v>
      </c>
      <c r="E57" s="187" t="s">
        <v>229</v>
      </c>
      <c r="F57" s="187" t="s">
        <v>444</v>
      </c>
      <c r="G57" s="187" t="s">
        <v>93</v>
      </c>
      <c r="H57" s="187" t="s">
        <v>85</v>
      </c>
      <c r="I57" s="188"/>
      <c r="J57" s="189" t="s">
        <v>328</v>
      </c>
      <c r="K57" s="190"/>
      <c r="L57" s="190">
        <v>1.283564814814815E-2</v>
      </c>
      <c r="M57" s="191"/>
      <c r="N57" s="190">
        <v>1.2256944444444444E-2</v>
      </c>
      <c r="O57" s="191"/>
      <c r="P57" s="192">
        <f t="shared" si="0"/>
        <v>2.5092592592592593E-2</v>
      </c>
      <c r="Q57" s="190">
        <v>4.166666666666667</v>
      </c>
      <c r="R57" s="191"/>
      <c r="S57" s="190">
        <v>4.166666666666667</v>
      </c>
      <c r="T57" s="191"/>
      <c r="U57" s="192">
        <f t="shared" si="1"/>
        <v>8.3333333333333339</v>
      </c>
      <c r="V57" s="193">
        <f t="shared" si="3"/>
        <v>8.3019907407407416</v>
      </c>
      <c r="W57" s="194">
        <v>54</v>
      </c>
      <c r="X57" s="192">
        <f t="shared" si="2"/>
        <v>8.3602083333333344</v>
      </c>
      <c r="Y57" s="193"/>
      <c r="Z57" s="193"/>
      <c r="AA57" s="194">
        <v>1</v>
      </c>
      <c r="AB57" s="185">
        <v>119</v>
      </c>
      <c r="AC57" s="195"/>
      <c r="AD57" s="196" t="s">
        <v>446</v>
      </c>
      <c r="AE57" s="198"/>
    </row>
    <row r="58" spans="1:31" s="197" customFormat="1" ht="14.25" customHeight="1">
      <c r="A58" s="185">
        <v>113</v>
      </c>
      <c r="B58" s="50" t="s">
        <v>105</v>
      </c>
      <c r="C58" s="50" t="s">
        <v>106</v>
      </c>
      <c r="D58" s="186" t="s">
        <v>44</v>
      </c>
      <c r="E58" s="187" t="s">
        <v>104</v>
      </c>
      <c r="F58" s="187" t="s">
        <v>96</v>
      </c>
      <c r="G58" s="187" t="s">
        <v>93</v>
      </c>
      <c r="H58" s="187" t="s">
        <v>85</v>
      </c>
      <c r="I58" s="188"/>
      <c r="J58" s="189" t="s">
        <v>360</v>
      </c>
      <c r="K58" s="190"/>
      <c r="L58" s="190">
        <v>4.166666666666667</v>
      </c>
      <c r="M58" s="191"/>
      <c r="N58" s="190">
        <v>4.166666666666667</v>
      </c>
      <c r="O58" s="191"/>
      <c r="P58" s="192">
        <f t="shared" si="0"/>
        <v>8.3333333333333339</v>
      </c>
      <c r="Q58" s="190">
        <v>4.166666666666667</v>
      </c>
      <c r="R58" s="191"/>
      <c r="S58" s="190">
        <v>4.166666666666667</v>
      </c>
      <c r="T58" s="191"/>
      <c r="U58" s="192">
        <f t="shared" si="1"/>
        <v>8.3333333333333339</v>
      </c>
      <c r="V58" s="193">
        <f t="shared" si="3"/>
        <v>8.3019907407407416</v>
      </c>
      <c r="W58" s="194">
        <v>55</v>
      </c>
      <c r="X58" s="192">
        <f t="shared" si="2"/>
        <v>16.668819444444445</v>
      </c>
      <c r="Y58" s="193"/>
      <c r="Z58" s="193"/>
      <c r="AA58" s="194">
        <v>2</v>
      </c>
      <c r="AB58" s="185">
        <v>113</v>
      </c>
      <c r="AC58" s="195"/>
      <c r="AD58" s="196" t="s">
        <v>446</v>
      </c>
      <c r="AE58" s="198"/>
    </row>
    <row r="59" spans="1:31" s="197" customFormat="1" ht="14.25" customHeight="1">
      <c r="A59" s="185">
        <v>159</v>
      </c>
      <c r="B59" s="50" t="s">
        <v>179</v>
      </c>
      <c r="C59" s="50" t="s">
        <v>180</v>
      </c>
      <c r="D59" s="186" t="s">
        <v>38</v>
      </c>
      <c r="E59" s="187" t="s">
        <v>88</v>
      </c>
      <c r="F59" s="187" t="s">
        <v>96</v>
      </c>
      <c r="G59" s="187" t="s">
        <v>84</v>
      </c>
      <c r="H59" s="187"/>
      <c r="I59" s="188"/>
      <c r="J59" s="189" t="s">
        <v>337</v>
      </c>
      <c r="K59" s="190"/>
      <c r="L59" s="190">
        <v>1.3599537037037037E-2</v>
      </c>
      <c r="M59" s="191"/>
      <c r="N59" s="190">
        <v>1.4097222222222221E-2</v>
      </c>
      <c r="O59" s="191"/>
      <c r="P59" s="192">
        <f t="shared" si="0"/>
        <v>2.7696759259259258E-2</v>
      </c>
      <c r="Q59" s="190">
        <v>4.166666666666667</v>
      </c>
      <c r="R59" s="191"/>
      <c r="S59" s="190">
        <v>4.1666666666666696</v>
      </c>
      <c r="T59" s="191"/>
      <c r="U59" s="192">
        <f t="shared" si="1"/>
        <v>8.3333333333333357</v>
      </c>
      <c r="V59" s="193">
        <f t="shared" si="3"/>
        <v>8.3019907407407434</v>
      </c>
      <c r="W59" s="194">
        <v>56</v>
      </c>
      <c r="X59" s="192">
        <f t="shared" si="2"/>
        <v>8.3630092592592611</v>
      </c>
      <c r="Y59" s="193"/>
      <c r="Z59" s="193"/>
      <c r="AA59" s="194">
        <v>1</v>
      </c>
      <c r="AB59" s="185">
        <v>159</v>
      </c>
      <c r="AC59" s="195"/>
      <c r="AD59" s="196" t="s">
        <v>446</v>
      </c>
    </row>
    <row r="60" spans="1:31" s="197" customFormat="1" ht="14.25" customHeight="1">
      <c r="A60" s="185">
        <v>160</v>
      </c>
      <c r="B60" s="50" t="s">
        <v>181</v>
      </c>
      <c r="C60" s="50" t="s">
        <v>182</v>
      </c>
      <c r="D60" s="186" t="s">
        <v>38</v>
      </c>
      <c r="E60" s="187" t="s">
        <v>88</v>
      </c>
      <c r="F60" s="187" t="s">
        <v>96</v>
      </c>
      <c r="G60" s="187" t="s">
        <v>84</v>
      </c>
      <c r="H60" s="187" t="s">
        <v>85</v>
      </c>
      <c r="I60" s="188"/>
      <c r="J60" s="189" t="s">
        <v>339</v>
      </c>
      <c r="K60" s="190"/>
      <c r="L60" s="190">
        <v>4.166666666666667</v>
      </c>
      <c r="M60" s="191"/>
      <c r="N60" s="190">
        <v>1.9039351851851852E-2</v>
      </c>
      <c r="O60" s="191"/>
      <c r="P60" s="192">
        <f t="shared" si="0"/>
        <v>4.1857060185185189</v>
      </c>
      <c r="Q60" s="190">
        <v>4.166666666666667</v>
      </c>
      <c r="R60" s="191"/>
      <c r="S60" s="190">
        <v>4.1666666666666696</v>
      </c>
      <c r="T60" s="191"/>
      <c r="U60" s="192">
        <f t="shared" si="1"/>
        <v>8.3333333333333357</v>
      </c>
      <c r="V60" s="193">
        <f t="shared" si="3"/>
        <v>8.3019907407407434</v>
      </c>
      <c r="W60" s="194">
        <v>57</v>
      </c>
      <c r="X60" s="192">
        <f t="shared" si="2"/>
        <v>12.520972222222225</v>
      </c>
      <c r="Y60" s="193"/>
      <c r="Z60" s="193"/>
      <c r="AA60" s="194">
        <v>2</v>
      </c>
      <c r="AB60" s="185">
        <v>160</v>
      </c>
      <c r="AC60" s="195" t="s">
        <v>447</v>
      </c>
      <c r="AD60" s="196"/>
    </row>
    <row r="61" spans="1:31" s="197" customFormat="1" ht="14.25" customHeight="1">
      <c r="A61" s="185">
        <v>155</v>
      </c>
      <c r="B61" s="50" t="s">
        <v>172</v>
      </c>
      <c r="C61" s="50" t="s">
        <v>173</v>
      </c>
      <c r="D61" s="186" t="s">
        <v>255</v>
      </c>
      <c r="E61" s="187" t="s">
        <v>100</v>
      </c>
      <c r="F61" s="187" t="s">
        <v>174</v>
      </c>
      <c r="G61" s="187" t="s">
        <v>93</v>
      </c>
      <c r="H61" s="187" t="s">
        <v>85</v>
      </c>
      <c r="I61" s="188"/>
      <c r="J61" s="189" t="s">
        <v>345</v>
      </c>
      <c r="K61" s="190"/>
      <c r="L61" s="190">
        <v>4.166666666666667</v>
      </c>
      <c r="M61" s="191"/>
      <c r="N61" s="190">
        <v>4.166666666666667</v>
      </c>
      <c r="O61" s="191"/>
      <c r="P61" s="192">
        <f t="shared" si="0"/>
        <v>8.3333333333333339</v>
      </c>
      <c r="Q61" s="190">
        <v>4.166666666666667</v>
      </c>
      <c r="R61" s="191"/>
      <c r="S61" s="190">
        <v>4.1666666666666696</v>
      </c>
      <c r="T61" s="191"/>
      <c r="U61" s="192">
        <f t="shared" si="1"/>
        <v>8.3333333333333357</v>
      </c>
      <c r="V61" s="193">
        <f t="shared" si="3"/>
        <v>8.3019907407407434</v>
      </c>
      <c r="W61" s="194">
        <v>58</v>
      </c>
      <c r="X61" s="192">
        <f t="shared" si="2"/>
        <v>16.668715277777778</v>
      </c>
      <c r="Y61" s="193"/>
      <c r="Z61" s="193"/>
      <c r="AA61" s="194">
        <v>2</v>
      </c>
      <c r="AB61" s="185">
        <v>155</v>
      </c>
      <c r="AC61" s="195" t="s">
        <v>447</v>
      </c>
      <c r="AD61" s="196"/>
    </row>
    <row r="62" spans="1:31" s="197" customFormat="1" ht="14.25" customHeight="1">
      <c r="A62" s="185">
        <v>162</v>
      </c>
      <c r="B62" s="50" t="s">
        <v>186</v>
      </c>
      <c r="C62" s="50" t="s">
        <v>187</v>
      </c>
      <c r="D62" s="186" t="s">
        <v>44</v>
      </c>
      <c r="E62" s="187" t="s">
        <v>104</v>
      </c>
      <c r="F62" s="187" t="s">
        <v>96</v>
      </c>
      <c r="G62" s="187" t="s">
        <v>93</v>
      </c>
      <c r="H62" s="187" t="s">
        <v>85</v>
      </c>
      <c r="I62" s="188"/>
      <c r="J62" s="189" t="s">
        <v>362</v>
      </c>
      <c r="K62" s="190"/>
      <c r="L62" s="190">
        <v>4.166666666666667</v>
      </c>
      <c r="M62" s="191"/>
      <c r="N62" s="190">
        <v>4.166666666666667</v>
      </c>
      <c r="O62" s="191"/>
      <c r="P62" s="192">
        <f t="shared" si="0"/>
        <v>8.3333333333333339</v>
      </c>
      <c r="Q62" s="190">
        <v>4.166666666666667</v>
      </c>
      <c r="R62" s="191"/>
      <c r="S62" s="190">
        <v>4.1666666666666696</v>
      </c>
      <c r="T62" s="191"/>
      <c r="U62" s="192">
        <f t="shared" si="1"/>
        <v>8.3333333333333357</v>
      </c>
      <c r="V62" s="193">
        <f t="shared" si="3"/>
        <v>8.3019907407407434</v>
      </c>
      <c r="W62" s="194">
        <v>59</v>
      </c>
      <c r="X62" s="192">
        <f t="shared" si="2"/>
        <v>16.66873842592593</v>
      </c>
      <c r="Y62" s="193"/>
      <c r="Z62" s="193"/>
      <c r="AA62" s="194">
        <v>2</v>
      </c>
      <c r="AB62" s="185">
        <v>162</v>
      </c>
      <c r="AC62" s="195"/>
      <c r="AD62" s="196" t="s">
        <v>446</v>
      </c>
    </row>
    <row r="63" spans="1:31" s="197" customFormat="1" ht="14.25" customHeight="1">
      <c r="A63" s="185">
        <v>217</v>
      </c>
      <c r="B63" s="50" t="s">
        <v>258</v>
      </c>
      <c r="C63" s="50" t="s">
        <v>235</v>
      </c>
      <c r="D63" s="186" t="s">
        <v>44</v>
      </c>
      <c r="E63" s="187" t="s">
        <v>163</v>
      </c>
      <c r="F63" s="187" t="s">
        <v>96</v>
      </c>
      <c r="G63" s="187" t="s">
        <v>93</v>
      </c>
      <c r="H63" s="187"/>
      <c r="I63" s="188"/>
      <c r="J63" s="189" t="s">
        <v>363</v>
      </c>
      <c r="K63" s="190"/>
      <c r="L63" s="190">
        <v>4.166666666666667</v>
      </c>
      <c r="M63" s="191"/>
      <c r="N63" s="190">
        <v>4.166666666666667</v>
      </c>
      <c r="O63" s="191"/>
      <c r="P63" s="192">
        <f t="shared" si="0"/>
        <v>8.3333333333333339</v>
      </c>
      <c r="Q63" s="190">
        <v>4.166666666666667</v>
      </c>
      <c r="R63" s="191"/>
      <c r="S63" s="190">
        <v>4.1666666666666696</v>
      </c>
      <c r="T63" s="191"/>
      <c r="U63" s="192">
        <f t="shared" si="1"/>
        <v>8.3333333333333357</v>
      </c>
      <c r="V63" s="193">
        <f t="shared" si="3"/>
        <v>8.3019907407407434</v>
      </c>
      <c r="W63" s="194">
        <v>60</v>
      </c>
      <c r="X63" s="192">
        <f t="shared" si="2"/>
        <v>16.669502314814817</v>
      </c>
      <c r="Y63" s="193"/>
      <c r="Z63" s="193"/>
      <c r="AA63" s="194">
        <v>2</v>
      </c>
      <c r="AB63" s="185">
        <v>217</v>
      </c>
      <c r="AC63" s="195" t="s">
        <v>447</v>
      </c>
      <c r="AD63" s="195"/>
    </row>
    <row r="64" spans="1:31">
      <c r="E64" s="208"/>
      <c r="G64" s="210"/>
      <c r="H64" s="210"/>
      <c r="I64" s="211"/>
      <c r="AC64" s="197"/>
      <c r="AD64" s="217"/>
    </row>
    <row r="65" spans="1:31" s="197" customFormat="1" ht="14.25" hidden="1" customHeight="1">
      <c r="A65" s="185">
        <v>220</v>
      </c>
      <c r="B65" s="50" t="s">
        <v>259</v>
      </c>
      <c r="C65" s="50" t="s">
        <v>239</v>
      </c>
      <c r="D65" s="186" t="s">
        <v>8</v>
      </c>
      <c r="E65" s="187"/>
      <c r="F65" s="187"/>
      <c r="G65" s="187" t="s">
        <v>93</v>
      </c>
      <c r="H65" s="187"/>
      <c r="I65" s="188"/>
      <c r="J65" s="189" t="s">
        <v>364</v>
      </c>
      <c r="K65" s="190"/>
      <c r="L65" s="190">
        <v>4.166666666666667</v>
      </c>
      <c r="M65" s="191"/>
      <c r="N65" s="190">
        <v>4.166666666666667</v>
      </c>
      <c r="O65" s="191"/>
      <c r="P65" s="192">
        <f>K65+L65+M65+N65</f>
        <v>8.3333333333333339</v>
      </c>
      <c r="Q65" s="190">
        <v>4.166666666666667</v>
      </c>
      <c r="R65" s="191"/>
      <c r="S65" s="190">
        <v>4.1666666666666696</v>
      </c>
      <c r="T65" s="191"/>
      <c r="U65" s="192">
        <f>Q65+R65+S65+T65</f>
        <v>8.3333333333333357</v>
      </c>
      <c r="V65" s="193"/>
      <c r="W65" s="194"/>
      <c r="X65" s="192">
        <f>J65+P65+U65</f>
        <v>16.669155092592597</v>
      </c>
      <c r="Y65" s="193"/>
      <c r="Z65" s="193"/>
      <c r="AA65" s="194">
        <v>2</v>
      </c>
      <c r="AB65" s="185">
        <v>220</v>
      </c>
      <c r="AC65" s="197" t="s">
        <v>447</v>
      </c>
      <c r="AD65" s="195"/>
      <c r="AE65" s="197" t="s">
        <v>448</v>
      </c>
    </row>
    <row r="66" spans="1:31">
      <c r="G66" s="298"/>
      <c r="H66" s="298"/>
      <c r="I66" s="298"/>
      <c r="AC66" s="197"/>
      <c r="AD66" s="217"/>
    </row>
    <row r="67" spans="1:31">
      <c r="AC67" s="197"/>
      <c r="AD67" s="217"/>
    </row>
    <row r="68" spans="1:31">
      <c r="AC68" s="197"/>
      <c r="AD68" s="217"/>
    </row>
    <row r="69" spans="1:31">
      <c r="AC69" s="197"/>
      <c r="AD69" s="217"/>
    </row>
    <row r="70" spans="1:31">
      <c r="AC70" s="197"/>
      <c r="AD70" s="217"/>
    </row>
    <row r="71" spans="1:31">
      <c r="AC71" s="197"/>
      <c r="AD71" s="217"/>
    </row>
    <row r="72" spans="1:31">
      <c r="AC72" s="197"/>
      <c r="AD72" s="217"/>
    </row>
    <row r="73" spans="1:31">
      <c r="AC73" s="197"/>
      <c r="AD73" s="217"/>
    </row>
    <row r="74" spans="1:31">
      <c r="AC74" s="197"/>
    </row>
  </sheetData>
  <mergeCells count="3">
    <mergeCell ref="A1:AA1"/>
    <mergeCell ref="A2:AA2"/>
    <mergeCell ref="G66:I66"/>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zoomScale="88" zoomScaleNormal="88" workbookViewId="0">
      <selection activeCell="AG28" sqref="AG28"/>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customWidth="1"/>
    <col min="11" max="11" width="6.75" style="153" hidden="1" customWidth="1"/>
    <col min="12" max="12" width="8" style="153" hidden="1" customWidth="1"/>
    <col min="13" max="13" width="7.75" style="154" hidden="1" customWidth="1"/>
    <col min="14" max="14" width="8" style="153" hidden="1" customWidth="1"/>
    <col min="15" max="15" width="7.25" style="154" hidden="1" customWidth="1"/>
    <col min="16" max="16" width="8.125" style="155" customWidth="1"/>
    <col min="17" max="17" width="8" style="153" hidden="1" customWidth="1"/>
    <col min="18" max="18" width="7.75" style="154" hidden="1" customWidth="1"/>
    <col min="19" max="19" width="8" style="153" hidden="1" customWidth="1"/>
    <col min="20" max="20" width="7.25" style="154" hidden="1" customWidth="1"/>
    <col min="21" max="21" width="8.125" style="155" customWidth="1"/>
    <col min="22" max="22" width="8.125" style="156" hidden="1" customWidth="1"/>
    <col min="23" max="23" width="4.25" style="157" hidden="1" customWidth="1"/>
    <col min="24" max="24" width="8.125" style="155" customWidth="1"/>
    <col min="25" max="25" width="7.75" style="156" hidden="1" customWidth="1"/>
    <col min="26" max="26" width="4.375" style="165" customWidth="1"/>
    <col min="27" max="27" width="6" style="157" hidden="1" customWidth="1"/>
    <col min="28" max="28" width="4.25" style="157" hidden="1" customWidth="1"/>
    <col min="29" max="29" width="18.5" style="148" hidden="1" customWidth="1"/>
    <col min="30" max="30" width="18.5" style="160" hidden="1" customWidth="1"/>
    <col min="31"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66" width="6.625" style="148" customWidth="1"/>
    <col min="267" max="271" width="0" style="148" hidden="1" customWidth="1"/>
    <col min="272" max="272" width="8.125" style="148" customWidth="1"/>
    <col min="273" max="276" width="0" style="148" hidden="1" customWidth="1"/>
    <col min="277" max="277" width="8.125" style="148" customWidth="1"/>
    <col min="278" max="279" width="0" style="148" hidden="1" customWidth="1"/>
    <col min="280" max="280" width="8.125" style="148" customWidth="1"/>
    <col min="281" max="281" width="0" style="148" hidden="1" customWidth="1"/>
    <col min="282" max="282" width="4.375" style="148" customWidth="1"/>
    <col min="283" max="286" width="0" style="148" hidden="1" customWidth="1"/>
    <col min="287"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22" width="6.625" style="148" customWidth="1"/>
    <col min="523" max="527" width="0" style="148" hidden="1" customWidth="1"/>
    <col min="528" max="528" width="8.125" style="148" customWidth="1"/>
    <col min="529" max="532" width="0" style="148" hidden="1" customWidth="1"/>
    <col min="533" max="533" width="8.125" style="148" customWidth="1"/>
    <col min="534" max="535" width="0" style="148" hidden="1" customWidth="1"/>
    <col min="536" max="536" width="8.125" style="148" customWidth="1"/>
    <col min="537" max="537" width="0" style="148" hidden="1" customWidth="1"/>
    <col min="538" max="538" width="4.375" style="148" customWidth="1"/>
    <col min="539" max="542" width="0" style="148" hidden="1" customWidth="1"/>
    <col min="543"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778" width="6.625" style="148" customWidth="1"/>
    <col min="779" max="783" width="0" style="148" hidden="1" customWidth="1"/>
    <col min="784" max="784" width="8.125" style="148" customWidth="1"/>
    <col min="785" max="788" width="0" style="148" hidden="1" customWidth="1"/>
    <col min="789" max="789" width="8.125" style="148" customWidth="1"/>
    <col min="790" max="791" width="0" style="148" hidden="1" customWidth="1"/>
    <col min="792" max="792" width="8.125" style="148" customWidth="1"/>
    <col min="793" max="793" width="0" style="148" hidden="1" customWidth="1"/>
    <col min="794" max="794" width="4.375" style="148" customWidth="1"/>
    <col min="795" max="798" width="0" style="148" hidden="1" customWidth="1"/>
    <col min="799"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34" width="6.625" style="148" customWidth="1"/>
    <col min="1035" max="1039" width="0" style="148" hidden="1" customWidth="1"/>
    <col min="1040" max="1040" width="8.125" style="148" customWidth="1"/>
    <col min="1041" max="1044" width="0" style="148" hidden="1" customWidth="1"/>
    <col min="1045" max="1045" width="8.125" style="148" customWidth="1"/>
    <col min="1046" max="1047" width="0" style="148" hidden="1" customWidth="1"/>
    <col min="1048" max="1048" width="8.125" style="148" customWidth="1"/>
    <col min="1049" max="1049" width="0" style="148" hidden="1" customWidth="1"/>
    <col min="1050" max="1050" width="4.375" style="148" customWidth="1"/>
    <col min="1051" max="1054" width="0" style="148" hidden="1" customWidth="1"/>
    <col min="1055"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290" width="6.625" style="148" customWidth="1"/>
    <col min="1291" max="1295" width="0" style="148" hidden="1" customWidth="1"/>
    <col min="1296" max="1296" width="8.125" style="148" customWidth="1"/>
    <col min="1297" max="1300" width="0" style="148" hidden="1" customWidth="1"/>
    <col min="1301" max="1301" width="8.125" style="148" customWidth="1"/>
    <col min="1302" max="1303" width="0" style="148" hidden="1" customWidth="1"/>
    <col min="1304" max="1304" width="8.125" style="148" customWidth="1"/>
    <col min="1305" max="1305" width="0" style="148" hidden="1" customWidth="1"/>
    <col min="1306" max="1306" width="4.375" style="148" customWidth="1"/>
    <col min="1307" max="1310" width="0" style="148" hidden="1" customWidth="1"/>
    <col min="1311"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46" width="6.625" style="148" customWidth="1"/>
    <col min="1547" max="1551" width="0" style="148" hidden="1" customWidth="1"/>
    <col min="1552" max="1552" width="8.125" style="148" customWidth="1"/>
    <col min="1553" max="1556" width="0" style="148" hidden="1" customWidth="1"/>
    <col min="1557" max="1557" width="8.125" style="148" customWidth="1"/>
    <col min="1558" max="1559" width="0" style="148" hidden="1" customWidth="1"/>
    <col min="1560" max="1560" width="8.125" style="148" customWidth="1"/>
    <col min="1561" max="1561" width="0" style="148" hidden="1" customWidth="1"/>
    <col min="1562" max="1562" width="4.375" style="148" customWidth="1"/>
    <col min="1563" max="1566" width="0" style="148" hidden="1" customWidth="1"/>
    <col min="1567"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02" width="6.625" style="148" customWidth="1"/>
    <col min="1803" max="1807" width="0" style="148" hidden="1" customWidth="1"/>
    <col min="1808" max="1808" width="8.125" style="148" customWidth="1"/>
    <col min="1809" max="1812" width="0" style="148" hidden="1" customWidth="1"/>
    <col min="1813" max="1813" width="8.125" style="148" customWidth="1"/>
    <col min="1814" max="1815" width="0" style="148" hidden="1" customWidth="1"/>
    <col min="1816" max="1816" width="8.125" style="148" customWidth="1"/>
    <col min="1817" max="1817" width="0" style="148" hidden="1" customWidth="1"/>
    <col min="1818" max="1818" width="4.375" style="148" customWidth="1"/>
    <col min="1819" max="1822" width="0" style="148" hidden="1" customWidth="1"/>
    <col min="1823"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58" width="6.625" style="148" customWidth="1"/>
    <col min="2059" max="2063" width="0" style="148" hidden="1" customWidth="1"/>
    <col min="2064" max="2064" width="8.125" style="148" customWidth="1"/>
    <col min="2065" max="2068" width="0" style="148" hidden="1" customWidth="1"/>
    <col min="2069" max="2069" width="8.125" style="148" customWidth="1"/>
    <col min="2070" max="2071" width="0" style="148" hidden="1" customWidth="1"/>
    <col min="2072" max="2072" width="8.125" style="148" customWidth="1"/>
    <col min="2073" max="2073" width="0" style="148" hidden="1" customWidth="1"/>
    <col min="2074" max="2074" width="4.375" style="148" customWidth="1"/>
    <col min="2075" max="2078" width="0" style="148" hidden="1" customWidth="1"/>
    <col min="2079"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14" width="6.625" style="148" customWidth="1"/>
    <col min="2315" max="2319" width="0" style="148" hidden="1" customWidth="1"/>
    <col min="2320" max="2320" width="8.125" style="148" customWidth="1"/>
    <col min="2321" max="2324" width="0" style="148" hidden="1" customWidth="1"/>
    <col min="2325" max="2325" width="8.125" style="148" customWidth="1"/>
    <col min="2326" max="2327" width="0" style="148" hidden="1" customWidth="1"/>
    <col min="2328" max="2328" width="8.125" style="148" customWidth="1"/>
    <col min="2329" max="2329" width="0" style="148" hidden="1" customWidth="1"/>
    <col min="2330" max="2330" width="4.375" style="148" customWidth="1"/>
    <col min="2331" max="2334" width="0" style="148" hidden="1" customWidth="1"/>
    <col min="2335"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70" width="6.625" style="148" customWidth="1"/>
    <col min="2571" max="2575" width="0" style="148" hidden="1" customWidth="1"/>
    <col min="2576" max="2576" width="8.125" style="148" customWidth="1"/>
    <col min="2577" max="2580" width="0" style="148" hidden="1" customWidth="1"/>
    <col min="2581" max="2581" width="8.125" style="148" customWidth="1"/>
    <col min="2582" max="2583" width="0" style="148" hidden="1" customWidth="1"/>
    <col min="2584" max="2584" width="8.125" style="148" customWidth="1"/>
    <col min="2585" max="2585" width="0" style="148" hidden="1" customWidth="1"/>
    <col min="2586" max="2586" width="4.375" style="148" customWidth="1"/>
    <col min="2587" max="2590" width="0" style="148" hidden="1" customWidth="1"/>
    <col min="2591"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26" width="6.625" style="148" customWidth="1"/>
    <col min="2827" max="2831" width="0" style="148" hidden="1" customWidth="1"/>
    <col min="2832" max="2832" width="8.125" style="148" customWidth="1"/>
    <col min="2833" max="2836" width="0" style="148" hidden="1" customWidth="1"/>
    <col min="2837" max="2837" width="8.125" style="148" customWidth="1"/>
    <col min="2838" max="2839" width="0" style="148" hidden="1" customWidth="1"/>
    <col min="2840" max="2840" width="8.125" style="148" customWidth="1"/>
    <col min="2841" max="2841" width="0" style="148" hidden="1" customWidth="1"/>
    <col min="2842" max="2842" width="4.375" style="148" customWidth="1"/>
    <col min="2843" max="2846" width="0" style="148" hidden="1" customWidth="1"/>
    <col min="2847"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082" width="6.625" style="148" customWidth="1"/>
    <col min="3083" max="3087" width="0" style="148" hidden="1" customWidth="1"/>
    <col min="3088" max="3088" width="8.125" style="148" customWidth="1"/>
    <col min="3089" max="3092" width="0" style="148" hidden="1" customWidth="1"/>
    <col min="3093" max="3093" width="8.125" style="148" customWidth="1"/>
    <col min="3094" max="3095" width="0" style="148" hidden="1" customWidth="1"/>
    <col min="3096" max="3096" width="8.125" style="148" customWidth="1"/>
    <col min="3097" max="3097" width="0" style="148" hidden="1" customWidth="1"/>
    <col min="3098" max="3098" width="4.375" style="148" customWidth="1"/>
    <col min="3099" max="3102" width="0" style="148" hidden="1" customWidth="1"/>
    <col min="3103"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38" width="6.625" style="148" customWidth="1"/>
    <col min="3339" max="3343" width="0" style="148" hidden="1" customWidth="1"/>
    <col min="3344" max="3344" width="8.125" style="148" customWidth="1"/>
    <col min="3345" max="3348" width="0" style="148" hidden="1" customWidth="1"/>
    <col min="3349" max="3349" width="8.125" style="148" customWidth="1"/>
    <col min="3350" max="3351" width="0" style="148" hidden="1" customWidth="1"/>
    <col min="3352" max="3352" width="8.125" style="148" customWidth="1"/>
    <col min="3353" max="3353" width="0" style="148" hidden="1" customWidth="1"/>
    <col min="3354" max="3354" width="4.375" style="148" customWidth="1"/>
    <col min="3355" max="3358" width="0" style="148" hidden="1" customWidth="1"/>
    <col min="3359"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594" width="6.625" style="148" customWidth="1"/>
    <col min="3595" max="3599" width="0" style="148" hidden="1" customWidth="1"/>
    <col min="3600" max="3600" width="8.125" style="148" customWidth="1"/>
    <col min="3601" max="3604" width="0" style="148" hidden="1" customWidth="1"/>
    <col min="3605" max="3605" width="8.125" style="148" customWidth="1"/>
    <col min="3606" max="3607" width="0" style="148" hidden="1" customWidth="1"/>
    <col min="3608" max="3608" width="8.125" style="148" customWidth="1"/>
    <col min="3609" max="3609" width="0" style="148" hidden="1" customWidth="1"/>
    <col min="3610" max="3610" width="4.375" style="148" customWidth="1"/>
    <col min="3611" max="3614" width="0" style="148" hidden="1" customWidth="1"/>
    <col min="3615"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50" width="6.625" style="148" customWidth="1"/>
    <col min="3851" max="3855" width="0" style="148" hidden="1" customWidth="1"/>
    <col min="3856" max="3856" width="8.125" style="148" customWidth="1"/>
    <col min="3857" max="3860" width="0" style="148" hidden="1" customWidth="1"/>
    <col min="3861" max="3861" width="8.125" style="148" customWidth="1"/>
    <col min="3862" max="3863" width="0" style="148" hidden="1" customWidth="1"/>
    <col min="3864" max="3864" width="8.125" style="148" customWidth="1"/>
    <col min="3865" max="3865" width="0" style="148" hidden="1" customWidth="1"/>
    <col min="3866" max="3866" width="4.375" style="148" customWidth="1"/>
    <col min="3867" max="3870" width="0" style="148" hidden="1" customWidth="1"/>
    <col min="3871"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06" width="6.625" style="148" customWidth="1"/>
    <col min="4107" max="4111" width="0" style="148" hidden="1" customWidth="1"/>
    <col min="4112" max="4112" width="8.125" style="148" customWidth="1"/>
    <col min="4113" max="4116" width="0" style="148" hidden="1" customWidth="1"/>
    <col min="4117" max="4117" width="8.125" style="148" customWidth="1"/>
    <col min="4118" max="4119" width="0" style="148" hidden="1" customWidth="1"/>
    <col min="4120" max="4120" width="8.125" style="148" customWidth="1"/>
    <col min="4121" max="4121" width="0" style="148" hidden="1" customWidth="1"/>
    <col min="4122" max="4122" width="4.375" style="148" customWidth="1"/>
    <col min="4123" max="4126" width="0" style="148" hidden="1" customWidth="1"/>
    <col min="4127"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62" width="6.625" style="148" customWidth="1"/>
    <col min="4363" max="4367" width="0" style="148" hidden="1" customWidth="1"/>
    <col min="4368" max="4368" width="8.125" style="148" customWidth="1"/>
    <col min="4369" max="4372" width="0" style="148" hidden="1" customWidth="1"/>
    <col min="4373" max="4373" width="8.125" style="148" customWidth="1"/>
    <col min="4374" max="4375" width="0" style="148" hidden="1" customWidth="1"/>
    <col min="4376" max="4376" width="8.125" style="148" customWidth="1"/>
    <col min="4377" max="4377" width="0" style="148" hidden="1" customWidth="1"/>
    <col min="4378" max="4378" width="4.375" style="148" customWidth="1"/>
    <col min="4379" max="4382" width="0" style="148" hidden="1" customWidth="1"/>
    <col min="4383"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18" width="6.625" style="148" customWidth="1"/>
    <col min="4619" max="4623" width="0" style="148" hidden="1" customWidth="1"/>
    <col min="4624" max="4624" width="8.125" style="148" customWidth="1"/>
    <col min="4625" max="4628" width="0" style="148" hidden="1" customWidth="1"/>
    <col min="4629" max="4629" width="8.125" style="148" customWidth="1"/>
    <col min="4630" max="4631" width="0" style="148" hidden="1" customWidth="1"/>
    <col min="4632" max="4632" width="8.125" style="148" customWidth="1"/>
    <col min="4633" max="4633" width="0" style="148" hidden="1" customWidth="1"/>
    <col min="4634" max="4634" width="4.375" style="148" customWidth="1"/>
    <col min="4635" max="4638" width="0" style="148" hidden="1" customWidth="1"/>
    <col min="4639"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874" width="6.625" style="148" customWidth="1"/>
    <col min="4875" max="4879" width="0" style="148" hidden="1" customWidth="1"/>
    <col min="4880" max="4880" width="8.125" style="148" customWidth="1"/>
    <col min="4881" max="4884" width="0" style="148" hidden="1" customWidth="1"/>
    <col min="4885" max="4885" width="8.125" style="148" customWidth="1"/>
    <col min="4886" max="4887" width="0" style="148" hidden="1" customWidth="1"/>
    <col min="4888" max="4888" width="8.125" style="148" customWidth="1"/>
    <col min="4889" max="4889" width="0" style="148" hidden="1" customWidth="1"/>
    <col min="4890" max="4890" width="4.375" style="148" customWidth="1"/>
    <col min="4891" max="4894" width="0" style="148" hidden="1" customWidth="1"/>
    <col min="4895"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30" width="6.625" style="148" customWidth="1"/>
    <col min="5131" max="5135" width="0" style="148" hidden="1" customWidth="1"/>
    <col min="5136" max="5136" width="8.125" style="148" customWidth="1"/>
    <col min="5137" max="5140" width="0" style="148" hidden="1" customWidth="1"/>
    <col min="5141" max="5141" width="8.125" style="148" customWidth="1"/>
    <col min="5142" max="5143" width="0" style="148" hidden="1" customWidth="1"/>
    <col min="5144" max="5144" width="8.125" style="148" customWidth="1"/>
    <col min="5145" max="5145" width="0" style="148" hidden="1" customWidth="1"/>
    <col min="5146" max="5146" width="4.375" style="148" customWidth="1"/>
    <col min="5147" max="5150" width="0" style="148" hidden="1" customWidth="1"/>
    <col min="5151"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386" width="6.625" style="148" customWidth="1"/>
    <col min="5387" max="5391" width="0" style="148" hidden="1" customWidth="1"/>
    <col min="5392" max="5392" width="8.125" style="148" customWidth="1"/>
    <col min="5393" max="5396" width="0" style="148" hidden="1" customWidth="1"/>
    <col min="5397" max="5397" width="8.125" style="148" customWidth="1"/>
    <col min="5398" max="5399" width="0" style="148" hidden="1" customWidth="1"/>
    <col min="5400" max="5400" width="8.125" style="148" customWidth="1"/>
    <col min="5401" max="5401" width="0" style="148" hidden="1" customWidth="1"/>
    <col min="5402" max="5402" width="4.375" style="148" customWidth="1"/>
    <col min="5403" max="5406" width="0" style="148" hidden="1" customWidth="1"/>
    <col min="5407"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42" width="6.625" style="148" customWidth="1"/>
    <col min="5643" max="5647" width="0" style="148" hidden="1" customWidth="1"/>
    <col min="5648" max="5648" width="8.125" style="148" customWidth="1"/>
    <col min="5649" max="5652" width="0" style="148" hidden="1" customWidth="1"/>
    <col min="5653" max="5653" width="8.125" style="148" customWidth="1"/>
    <col min="5654" max="5655" width="0" style="148" hidden="1" customWidth="1"/>
    <col min="5656" max="5656" width="8.125" style="148" customWidth="1"/>
    <col min="5657" max="5657" width="0" style="148" hidden="1" customWidth="1"/>
    <col min="5658" max="5658" width="4.375" style="148" customWidth="1"/>
    <col min="5659" max="5662" width="0" style="148" hidden="1" customWidth="1"/>
    <col min="5663"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898" width="6.625" style="148" customWidth="1"/>
    <col min="5899" max="5903" width="0" style="148" hidden="1" customWidth="1"/>
    <col min="5904" max="5904" width="8.125" style="148" customWidth="1"/>
    <col min="5905" max="5908" width="0" style="148" hidden="1" customWidth="1"/>
    <col min="5909" max="5909" width="8.125" style="148" customWidth="1"/>
    <col min="5910" max="5911" width="0" style="148" hidden="1" customWidth="1"/>
    <col min="5912" max="5912" width="8.125" style="148" customWidth="1"/>
    <col min="5913" max="5913" width="0" style="148" hidden="1" customWidth="1"/>
    <col min="5914" max="5914" width="4.375" style="148" customWidth="1"/>
    <col min="5915" max="5918" width="0" style="148" hidden="1" customWidth="1"/>
    <col min="5919"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54" width="6.625" style="148" customWidth="1"/>
    <col min="6155" max="6159" width="0" style="148" hidden="1" customWidth="1"/>
    <col min="6160" max="6160" width="8.125" style="148" customWidth="1"/>
    <col min="6161" max="6164" width="0" style="148" hidden="1" customWidth="1"/>
    <col min="6165" max="6165" width="8.125" style="148" customWidth="1"/>
    <col min="6166" max="6167" width="0" style="148" hidden="1" customWidth="1"/>
    <col min="6168" max="6168" width="8.125" style="148" customWidth="1"/>
    <col min="6169" max="6169" width="0" style="148" hidden="1" customWidth="1"/>
    <col min="6170" max="6170" width="4.375" style="148" customWidth="1"/>
    <col min="6171" max="6174" width="0" style="148" hidden="1" customWidth="1"/>
    <col min="6175"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10" width="6.625" style="148" customWidth="1"/>
    <col min="6411" max="6415" width="0" style="148" hidden="1" customWidth="1"/>
    <col min="6416" max="6416" width="8.125" style="148" customWidth="1"/>
    <col min="6417" max="6420" width="0" style="148" hidden="1" customWidth="1"/>
    <col min="6421" max="6421" width="8.125" style="148" customWidth="1"/>
    <col min="6422" max="6423" width="0" style="148" hidden="1" customWidth="1"/>
    <col min="6424" max="6424" width="8.125" style="148" customWidth="1"/>
    <col min="6425" max="6425" width="0" style="148" hidden="1" customWidth="1"/>
    <col min="6426" max="6426" width="4.375" style="148" customWidth="1"/>
    <col min="6427" max="6430" width="0" style="148" hidden="1" customWidth="1"/>
    <col min="6431"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66" width="6.625" style="148" customWidth="1"/>
    <col min="6667" max="6671" width="0" style="148" hidden="1" customWidth="1"/>
    <col min="6672" max="6672" width="8.125" style="148" customWidth="1"/>
    <col min="6673" max="6676" width="0" style="148" hidden="1" customWidth="1"/>
    <col min="6677" max="6677" width="8.125" style="148" customWidth="1"/>
    <col min="6678" max="6679" width="0" style="148" hidden="1" customWidth="1"/>
    <col min="6680" max="6680" width="8.125" style="148" customWidth="1"/>
    <col min="6681" max="6681" width="0" style="148" hidden="1" customWidth="1"/>
    <col min="6682" max="6682" width="4.375" style="148" customWidth="1"/>
    <col min="6683" max="6686" width="0" style="148" hidden="1" customWidth="1"/>
    <col min="6687"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22" width="6.625" style="148" customWidth="1"/>
    <col min="6923" max="6927" width="0" style="148" hidden="1" customWidth="1"/>
    <col min="6928" max="6928" width="8.125" style="148" customWidth="1"/>
    <col min="6929" max="6932" width="0" style="148" hidden="1" customWidth="1"/>
    <col min="6933" max="6933" width="8.125" style="148" customWidth="1"/>
    <col min="6934" max="6935" width="0" style="148" hidden="1" customWidth="1"/>
    <col min="6936" max="6936" width="8.125" style="148" customWidth="1"/>
    <col min="6937" max="6937" width="0" style="148" hidden="1" customWidth="1"/>
    <col min="6938" max="6938" width="4.375" style="148" customWidth="1"/>
    <col min="6939" max="6942" width="0" style="148" hidden="1" customWidth="1"/>
    <col min="6943"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178" width="6.625" style="148" customWidth="1"/>
    <col min="7179" max="7183" width="0" style="148" hidden="1" customWidth="1"/>
    <col min="7184" max="7184" width="8.125" style="148" customWidth="1"/>
    <col min="7185" max="7188" width="0" style="148" hidden="1" customWidth="1"/>
    <col min="7189" max="7189" width="8.125" style="148" customWidth="1"/>
    <col min="7190" max="7191" width="0" style="148" hidden="1" customWidth="1"/>
    <col min="7192" max="7192" width="8.125" style="148" customWidth="1"/>
    <col min="7193" max="7193" width="0" style="148" hidden="1" customWidth="1"/>
    <col min="7194" max="7194" width="4.375" style="148" customWidth="1"/>
    <col min="7195" max="7198" width="0" style="148" hidden="1" customWidth="1"/>
    <col min="7199"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34" width="6.625" style="148" customWidth="1"/>
    <col min="7435" max="7439" width="0" style="148" hidden="1" customWidth="1"/>
    <col min="7440" max="7440" width="8.125" style="148" customWidth="1"/>
    <col min="7441" max="7444" width="0" style="148" hidden="1" customWidth="1"/>
    <col min="7445" max="7445" width="8.125" style="148" customWidth="1"/>
    <col min="7446" max="7447" width="0" style="148" hidden="1" customWidth="1"/>
    <col min="7448" max="7448" width="8.125" style="148" customWidth="1"/>
    <col min="7449" max="7449" width="0" style="148" hidden="1" customWidth="1"/>
    <col min="7450" max="7450" width="4.375" style="148" customWidth="1"/>
    <col min="7451" max="7454" width="0" style="148" hidden="1" customWidth="1"/>
    <col min="7455"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690" width="6.625" style="148" customWidth="1"/>
    <col min="7691" max="7695" width="0" style="148" hidden="1" customWidth="1"/>
    <col min="7696" max="7696" width="8.125" style="148" customWidth="1"/>
    <col min="7697" max="7700" width="0" style="148" hidden="1" customWidth="1"/>
    <col min="7701" max="7701" width="8.125" style="148" customWidth="1"/>
    <col min="7702" max="7703" width="0" style="148" hidden="1" customWidth="1"/>
    <col min="7704" max="7704" width="8.125" style="148" customWidth="1"/>
    <col min="7705" max="7705" width="0" style="148" hidden="1" customWidth="1"/>
    <col min="7706" max="7706" width="4.375" style="148" customWidth="1"/>
    <col min="7707" max="7710" width="0" style="148" hidden="1" customWidth="1"/>
    <col min="7711"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46" width="6.625" style="148" customWidth="1"/>
    <col min="7947" max="7951" width="0" style="148" hidden="1" customWidth="1"/>
    <col min="7952" max="7952" width="8.125" style="148" customWidth="1"/>
    <col min="7953" max="7956" width="0" style="148" hidden="1" customWidth="1"/>
    <col min="7957" max="7957" width="8.125" style="148" customWidth="1"/>
    <col min="7958" max="7959" width="0" style="148" hidden="1" customWidth="1"/>
    <col min="7960" max="7960" width="8.125" style="148" customWidth="1"/>
    <col min="7961" max="7961" width="0" style="148" hidden="1" customWidth="1"/>
    <col min="7962" max="7962" width="4.375" style="148" customWidth="1"/>
    <col min="7963" max="7966" width="0" style="148" hidden="1" customWidth="1"/>
    <col min="7967"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02" width="6.625" style="148" customWidth="1"/>
    <col min="8203" max="8207" width="0" style="148" hidden="1" customWidth="1"/>
    <col min="8208" max="8208" width="8.125" style="148" customWidth="1"/>
    <col min="8209" max="8212" width="0" style="148" hidden="1" customWidth="1"/>
    <col min="8213" max="8213" width="8.125" style="148" customWidth="1"/>
    <col min="8214" max="8215" width="0" style="148" hidden="1" customWidth="1"/>
    <col min="8216" max="8216" width="8.125" style="148" customWidth="1"/>
    <col min="8217" max="8217" width="0" style="148" hidden="1" customWidth="1"/>
    <col min="8218" max="8218" width="4.375" style="148" customWidth="1"/>
    <col min="8219" max="8222" width="0" style="148" hidden="1" customWidth="1"/>
    <col min="8223"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58" width="6.625" style="148" customWidth="1"/>
    <col min="8459" max="8463" width="0" style="148" hidden="1" customWidth="1"/>
    <col min="8464" max="8464" width="8.125" style="148" customWidth="1"/>
    <col min="8465" max="8468" width="0" style="148" hidden="1" customWidth="1"/>
    <col min="8469" max="8469" width="8.125" style="148" customWidth="1"/>
    <col min="8470" max="8471" width="0" style="148" hidden="1" customWidth="1"/>
    <col min="8472" max="8472" width="8.125" style="148" customWidth="1"/>
    <col min="8473" max="8473" width="0" style="148" hidden="1" customWidth="1"/>
    <col min="8474" max="8474" width="4.375" style="148" customWidth="1"/>
    <col min="8475" max="8478" width="0" style="148" hidden="1" customWidth="1"/>
    <col min="8479"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14" width="6.625" style="148" customWidth="1"/>
    <col min="8715" max="8719" width="0" style="148" hidden="1" customWidth="1"/>
    <col min="8720" max="8720" width="8.125" style="148" customWidth="1"/>
    <col min="8721" max="8724" width="0" style="148" hidden="1" customWidth="1"/>
    <col min="8725" max="8725" width="8.125" style="148" customWidth="1"/>
    <col min="8726" max="8727" width="0" style="148" hidden="1" customWidth="1"/>
    <col min="8728" max="8728" width="8.125" style="148" customWidth="1"/>
    <col min="8729" max="8729" width="0" style="148" hidden="1" customWidth="1"/>
    <col min="8730" max="8730" width="4.375" style="148" customWidth="1"/>
    <col min="8731" max="8734" width="0" style="148" hidden="1" customWidth="1"/>
    <col min="8735"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70" width="6.625" style="148" customWidth="1"/>
    <col min="8971" max="8975" width="0" style="148" hidden="1" customWidth="1"/>
    <col min="8976" max="8976" width="8.125" style="148" customWidth="1"/>
    <col min="8977" max="8980" width="0" style="148" hidden="1" customWidth="1"/>
    <col min="8981" max="8981" width="8.125" style="148" customWidth="1"/>
    <col min="8982" max="8983" width="0" style="148" hidden="1" customWidth="1"/>
    <col min="8984" max="8984" width="8.125" style="148" customWidth="1"/>
    <col min="8985" max="8985" width="0" style="148" hidden="1" customWidth="1"/>
    <col min="8986" max="8986" width="4.375" style="148" customWidth="1"/>
    <col min="8987" max="8990" width="0" style="148" hidden="1" customWidth="1"/>
    <col min="8991"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26" width="6.625" style="148" customWidth="1"/>
    <col min="9227" max="9231" width="0" style="148" hidden="1" customWidth="1"/>
    <col min="9232" max="9232" width="8.125" style="148" customWidth="1"/>
    <col min="9233" max="9236" width="0" style="148" hidden="1" customWidth="1"/>
    <col min="9237" max="9237" width="8.125" style="148" customWidth="1"/>
    <col min="9238" max="9239" width="0" style="148" hidden="1" customWidth="1"/>
    <col min="9240" max="9240" width="8.125" style="148" customWidth="1"/>
    <col min="9241" max="9241" width="0" style="148" hidden="1" customWidth="1"/>
    <col min="9242" max="9242" width="4.375" style="148" customWidth="1"/>
    <col min="9243" max="9246" width="0" style="148" hidden="1" customWidth="1"/>
    <col min="9247"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482" width="6.625" style="148" customWidth="1"/>
    <col min="9483" max="9487" width="0" style="148" hidden="1" customWidth="1"/>
    <col min="9488" max="9488" width="8.125" style="148" customWidth="1"/>
    <col min="9489" max="9492" width="0" style="148" hidden="1" customWidth="1"/>
    <col min="9493" max="9493" width="8.125" style="148" customWidth="1"/>
    <col min="9494" max="9495" width="0" style="148" hidden="1" customWidth="1"/>
    <col min="9496" max="9496" width="8.125" style="148" customWidth="1"/>
    <col min="9497" max="9497" width="0" style="148" hidden="1" customWidth="1"/>
    <col min="9498" max="9498" width="4.375" style="148" customWidth="1"/>
    <col min="9499" max="9502" width="0" style="148" hidden="1" customWidth="1"/>
    <col min="9503"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38" width="6.625" style="148" customWidth="1"/>
    <col min="9739" max="9743" width="0" style="148" hidden="1" customWidth="1"/>
    <col min="9744" max="9744" width="8.125" style="148" customWidth="1"/>
    <col min="9745" max="9748" width="0" style="148" hidden="1" customWidth="1"/>
    <col min="9749" max="9749" width="8.125" style="148" customWidth="1"/>
    <col min="9750" max="9751" width="0" style="148" hidden="1" customWidth="1"/>
    <col min="9752" max="9752" width="8.125" style="148" customWidth="1"/>
    <col min="9753" max="9753" width="0" style="148" hidden="1" customWidth="1"/>
    <col min="9754" max="9754" width="4.375" style="148" customWidth="1"/>
    <col min="9755" max="9758" width="0" style="148" hidden="1" customWidth="1"/>
    <col min="9759"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9994" width="6.625" style="148" customWidth="1"/>
    <col min="9995" max="9999" width="0" style="148" hidden="1" customWidth="1"/>
    <col min="10000" max="10000" width="8.125" style="148" customWidth="1"/>
    <col min="10001" max="10004" width="0" style="148" hidden="1" customWidth="1"/>
    <col min="10005" max="10005" width="8.125" style="148" customWidth="1"/>
    <col min="10006" max="10007" width="0" style="148" hidden="1" customWidth="1"/>
    <col min="10008" max="10008" width="8.125" style="148" customWidth="1"/>
    <col min="10009" max="10009" width="0" style="148" hidden="1" customWidth="1"/>
    <col min="10010" max="10010" width="4.375" style="148" customWidth="1"/>
    <col min="10011" max="10014" width="0" style="148" hidden="1" customWidth="1"/>
    <col min="10015"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50" width="6.625" style="148" customWidth="1"/>
    <col min="10251" max="10255" width="0" style="148" hidden="1" customWidth="1"/>
    <col min="10256" max="10256" width="8.125" style="148" customWidth="1"/>
    <col min="10257" max="10260" width="0" style="148" hidden="1" customWidth="1"/>
    <col min="10261" max="10261" width="8.125" style="148" customWidth="1"/>
    <col min="10262" max="10263" width="0" style="148" hidden="1" customWidth="1"/>
    <col min="10264" max="10264" width="8.125" style="148" customWidth="1"/>
    <col min="10265" max="10265" width="0" style="148" hidden="1" customWidth="1"/>
    <col min="10266" max="10266" width="4.375" style="148" customWidth="1"/>
    <col min="10267" max="10270" width="0" style="148" hidden="1" customWidth="1"/>
    <col min="10271"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06" width="6.625" style="148" customWidth="1"/>
    <col min="10507" max="10511" width="0" style="148" hidden="1" customWidth="1"/>
    <col min="10512" max="10512" width="8.125" style="148" customWidth="1"/>
    <col min="10513" max="10516" width="0" style="148" hidden="1" customWidth="1"/>
    <col min="10517" max="10517" width="8.125" style="148" customWidth="1"/>
    <col min="10518" max="10519" width="0" style="148" hidden="1" customWidth="1"/>
    <col min="10520" max="10520" width="8.125" style="148" customWidth="1"/>
    <col min="10521" max="10521" width="0" style="148" hidden="1" customWidth="1"/>
    <col min="10522" max="10522" width="4.375" style="148" customWidth="1"/>
    <col min="10523" max="10526" width="0" style="148" hidden="1" customWidth="1"/>
    <col min="10527"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62" width="6.625" style="148" customWidth="1"/>
    <col min="10763" max="10767" width="0" style="148" hidden="1" customWidth="1"/>
    <col min="10768" max="10768" width="8.125" style="148" customWidth="1"/>
    <col min="10769" max="10772" width="0" style="148" hidden="1" customWidth="1"/>
    <col min="10773" max="10773" width="8.125" style="148" customWidth="1"/>
    <col min="10774" max="10775" width="0" style="148" hidden="1" customWidth="1"/>
    <col min="10776" max="10776" width="8.125" style="148" customWidth="1"/>
    <col min="10777" max="10777" width="0" style="148" hidden="1" customWidth="1"/>
    <col min="10778" max="10778" width="4.375" style="148" customWidth="1"/>
    <col min="10779" max="10782" width="0" style="148" hidden="1" customWidth="1"/>
    <col min="10783"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18" width="6.625" style="148" customWidth="1"/>
    <col min="11019" max="11023" width="0" style="148" hidden="1" customWidth="1"/>
    <col min="11024" max="11024" width="8.125" style="148" customWidth="1"/>
    <col min="11025" max="11028" width="0" style="148" hidden="1" customWidth="1"/>
    <col min="11029" max="11029" width="8.125" style="148" customWidth="1"/>
    <col min="11030" max="11031" width="0" style="148" hidden="1" customWidth="1"/>
    <col min="11032" max="11032" width="8.125" style="148" customWidth="1"/>
    <col min="11033" max="11033" width="0" style="148" hidden="1" customWidth="1"/>
    <col min="11034" max="11034" width="4.375" style="148" customWidth="1"/>
    <col min="11035" max="11038" width="0" style="148" hidden="1" customWidth="1"/>
    <col min="11039"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274" width="6.625" style="148" customWidth="1"/>
    <col min="11275" max="11279" width="0" style="148" hidden="1" customWidth="1"/>
    <col min="11280" max="11280" width="8.125" style="148" customWidth="1"/>
    <col min="11281" max="11284" width="0" style="148" hidden="1" customWidth="1"/>
    <col min="11285" max="11285" width="8.125" style="148" customWidth="1"/>
    <col min="11286" max="11287" width="0" style="148" hidden="1" customWidth="1"/>
    <col min="11288" max="11288" width="8.125" style="148" customWidth="1"/>
    <col min="11289" max="11289" width="0" style="148" hidden="1" customWidth="1"/>
    <col min="11290" max="11290" width="4.375" style="148" customWidth="1"/>
    <col min="11291" max="11294" width="0" style="148" hidden="1" customWidth="1"/>
    <col min="11295"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30" width="6.625" style="148" customWidth="1"/>
    <col min="11531" max="11535" width="0" style="148" hidden="1" customWidth="1"/>
    <col min="11536" max="11536" width="8.125" style="148" customWidth="1"/>
    <col min="11537" max="11540" width="0" style="148" hidden="1" customWidth="1"/>
    <col min="11541" max="11541" width="8.125" style="148" customWidth="1"/>
    <col min="11542" max="11543" width="0" style="148" hidden="1" customWidth="1"/>
    <col min="11544" max="11544" width="8.125" style="148" customWidth="1"/>
    <col min="11545" max="11545" width="0" style="148" hidden="1" customWidth="1"/>
    <col min="11546" max="11546" width="4.375" style="148" customWidth="1"/>
    <col min="11547" max="11550" width="0" style="148" hidden="1" customWidth="1"/>
    <col min="11551"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786" width="6.625" style="148" customWidth="1"/>
    <col min="11787" max="11791" width="0" style="148" hidden="1" customWidth="1"/>
    <col min="11792" max="11792" width="8.125" style="148" customWidth="1"/>
    <col min="11793" max="11796" width="0" style="148" hidden="1" customWidth="1"/>
    <col min="11797" max="11797" width="8.125" style="148" customWidth="1"/>
    <col min="11798" max="11799" width="0" style="148" hidden="1" customWidth="1"/>
    <col min="11800" max="11800" width="8.125" style="148" customWidth="1"/>
    <col min="11801" max="11801" width="0" style="148" hidden="1" customWidth="1"/>
    <col min="11802" max="11802" width="4.375" style="148" customWidth="1"/>
    <col min="11803" max="11806" width="0" style="148" hidden="1" customWidth="1"/>
    <col min="11807"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42" width="6.625" style="148" customWidth="1"/>
    <col min="12043" max="12047" width="0" style="148" hidden="1" customWidth="1"/>
    <col min="12048" max="12048" width="8.125" style="148" customWidth="1"/>
    <col min="12049" max="12052" width="0" style="148" hidden="1" customWidth="1"/>
    <col min="12053" max="12053" width="8.125" style="148" customWidth="1"/>
    <col min="12054" max="12055" width="0" style="148" hidden="1" customWidth="1"/>
    <col min="12056" max="12056" width="8.125" style="148" customWidth="1"/>
    <col min="12057" max="12057" width="0" style="148" hidden="1" customWidth="1"/>
    <col min="12058" max="12058" width="4.375" style="148" customWidth="1"/>
    <col min="12059" max="12062" width="0" style="148" hidden="1" customWidth="1"/>
    <col min="12063"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298" width="6.625" style="148" customWidth="1"/>
    <col min="12299" max="12303" width="0" style="148" hidden="1" customWidth="1"/>
    <col min="12304" max="12304" width="8.125" style="148" customWidth="1"/>
    <col min="12305" max="12308" width="0" style="148" hidden="1" customWidth="1"/>
    <col min="12309" max="12309" width="8.125" style="148" customWidth="1"/>
    <col min="12310" max="12311" width="0" style="148" hidden="1" customWidth="1"/>
    <col min="12312" max="12312" width="8.125" style="148" customWidth="1"/>
    <col min="12313" max="12313" width="0" style="148" hidden="1" customWidth="1"/>
    <col min="12314" max="12314" width="4.375" style="148" customWidth="1"/>
    <col min="12315" max="12318" width="0" style="148" hidden="1" customWidth="1"/>
    <col min="12319"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54" width="6.625" style="148" customWidth="1"/>
    <col min="12555" max="12559" width="0" style="148" hidden="1" customWidth="1"/>
    <col min="12560" max="12560" width="8.125" style="148" customWidth="1"/>
    <col min="12561" max="12564" width="0" style="148" hidden="1" customWidth="1"/>
    <col min="12565" max="12565" width="8.125" style="148" customWidth="1"/>
    <col min="12566" max="12567" width="0" style="148" hidden="1" customWidth="1"/>
    <col min="12568" max="12568" width="8.125" style="148" customWidth="1"/>
    <col min="12569" max="12569" width="0" style="148" hidden="1" customWidth="1"/>
    <col min="12570" max="12570" width="4.375" style="148" customWidth="1"/>
    <col min="12571" max="12574" width="0" style="148" hidden="1" customWidth="1"/>
    <col min="12575"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10" width="6.625" style="148" customWidth="1"/>
    <col min="12811" max="12815" width="0" style="148" hidden="1" customWidth="1"/>
    <col min="12816" max="12816" width="8.125" style="148" customWidth="1"/>
    <col min="12817" max="12820" width="0" style="148" hidden="1" customWidth="1"/>
    <col min="12821" max="12821" width="8.125" style="148" customWidth="1"/>
    <col min="12822" max="12823" width="0" style="148" hidden="1" customWidth="1"/>
    <col min="12824" max="12824" width="8.125" style="148" customWidth="1"/>
    <col min="12825" max="12825" width="0" style="148" hidden="1" customWidth="1"/>
    <col min="12826" max="12826" width="4.375" style="148" customWidth="1"/>
    <col min="12827" max="12830" width="0" style="148" hidden="1" customWidth="1"/>
    <col min="12831"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66" width="6.625" style="148" customWidth="1"/>
    <col min="13067" max="13071" width="0" style="148" hidden="1" customWidth="1"/>
    <col min="13072" max="13072" width="8.125" style="148" customWidth="1"/>
    <col min="13073" max="13076" width="0" style="148" hidden="1" customWidth="1"/>
    <col min="13077" max="13077" width="8.125" style="148" customWidth="1"/>
    <col min="13078" max="13079" width="0" style="148" hidden="1" customWidth="1"/>
    <col min="13080" max="13080" width="8.125" style="148" customWidth="1"/>
    <col min="13081" max="13081" width="0" style="148" hidden="1" customWidth="1"/>
    <col min="13082" max="13082" width="4.375" style="148" customWidth="1"/>
    <col min="13083" max="13086" width="0" style="148" hidden="1" customWidth="1"/>
    <col min="13087"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22" width="6.625" style="148" customWidth="1"/>
    <col min="13323" max="13327" width="0" style="148" hidden="1" customWidth="1"/>
    <col min="13328" max="13328" width="8.125" style="148" customWidth="1"/>
    <col min="13329" max="13332" width="0" style="148" hidden="1" customWidth="1"/>
    <col min="13333" max="13333" width="8.125" style="148" customWidth="1"/>
    <col min="13334" max="13335" width="0" style="148" hidden="1" customWidth="1"/>
    <col min="13336" max="13336" width="8.125" style="148" customWidth="1"/>
    <col min="13337" max="13337" width="0" style="148" hidden="1" customWidth="1"/>
    <col min="13338" max="13338" width="4.375" style="148" customWidth="1"/>
    <col min="13339" max="13342" width="0" style="148" hidden="1" customWidth="1"/>
    <col min="13343"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578" width="6.625" style="148" customWidth="1"/>
    <col min="13579" max="13583" width="0" style="148" hidden="1" customWidth="1"/>
    <col min="13584" max="13584" width="8.125" style="148" customWidth="1"/>
    <col min="13585" max="13588" width="0" style="148" hidden="1" customWidth="1"/>
    <col min="13589" max="13589" width="8.125" style="148" customWidth="1"/>
    <col min="13590" max="13591" width="0" style="148" hidden="1" customWidth="1"/>
    <col min="13592" max="13592" width="8.125" style="148" customWidth="1"/>
    <col min="13593" max="13593" width="0" style="148" hidden="1" customWidth="1"/>
    <col min="13594" max="13594" width="4.375" style="148" customWidth="1"/>
    <col min="13595" max="13598" width="0" style="148" hidden="1" customWidth="1"/>
    <col min="13599"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34" width="6.625" style="148" customWidth="1"/>
    <col min="13835" max="13839" width="0" style="148" hidden="1" customWidth="1"/>
    <col min="13840" max="13840" width="8.125" style="148" customWidth="1"/>
    <col min="13841" max="13844" width="0" style="148" hidden="1" customWidth="1"/>
    <col min="13845" max="13845" width="8.125" style="148" customWidth="1"/>
    <col min="13846" max="13847" width="0" style="148" hidden="1" customWidth="1"/>
    <col min="13848" max="13848" width="8.125" style="148" customWidth="1"/>
    <col min="13849" max="13849" width="0" style="148" hidden="1" customWidth="1"/>
    <col min="13850" max="13850" width="4.375" style="148" customWidth="1"/>
    <col min="13851" max="13854" width="0" style="148" hidden="1" customWidth="1"/>
    <col min="13855"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090" width="6.625" style="148" customWidth="1"/>
    <col min="14091" max="14095" width="0" style="148" hidden="1" customWidth="1"/>
    <col min="14096" max="14096" width="8.125" style="148" customWidth="1"/>
    <col min="14097" max="14100" width="0" style="148" hidden="1" customWidth="1"/>
    <col min="14101" max="14101" width="8.125" style="148" customWidth="1"/>
    <col min="14102" max="14103" width="0" style="148" hidden="1" customWidth="1"/>
    <col min="14104" max="14104" width="8.125" style="148" customWidth="1"/>
    <col min="14105" max="14105" width="0" style="148" hidden="1" customWidth="1"/>
    <col min="14106" max="14106" width="4.375" style="148" customWidth="1"/>
    <col min="14107" max="14110" width="0" style="148" hidden="1" customWidth="1"/>
    <col min="14111"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46" width="6.625" style="148" customWidth="1"/>
    <col min="14347" max="14351" width="0" style="148" hidden="1" customWidth="1"/>
    <col min="14352" max="14352" width="8.125" style="148" customWidth="1"/>
    <col min="14353" max="14356" width="0" style="148" hidden="1" customWidth="1"/>
    <col min="14357" max="14357" width="8.125" style="148" customWidth="1"/>
    <col min="14358" max="14359" width="0" style="148" hidden="1" customWidth="1"/>
    <col min="14360" max="14360" width="8.125" style="148" customWidth="1"/>
    <col min="14361" max="14361" width="0" style="148" hidden="1" customWidth="1"/>
    <col min="14362" max="14362" width="4.375" style="148" customWidth="1"/>
    <col min="14363" max="14366" width="0" style="148" hidden="1" customWidth="1"/>
    <col min="14367"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02" width="6.625" style="148" customWidth="1"/>
    <col min="14603" max="14607" width="0" style="148" hidden="1" customWidth="1"/>
    <col min="14608" max="14608" width="8.125" style="148" customWidth="1"/>
    <col min="14609" max="14612" width="0" style="148" hidden="1" customWidth="1"/>
    <col min="14613" max="14613" width="8.125" style="148" customWidth="1"/>
    <col min="14614" max="14615" width="0" style="148" hidden="1" customWidth="1"/>
    <col min="14616" max="14616" width="8.125" style="148" customWidth="1"/>
    <col min="14617" max="14617" width="0" style="148" hidden="1" customWidth="1"/>
    <col min="14618" max="14618" width="4.375" style="148" customWidth="1"/>
    <col min="14619" max="14622" width="0" style="148" hidden="1" customWidth="1"/>
    <col min="14623"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58" width="6.625" style="148" customWidth="1"/>
    <col min="14859" max="14863" width="0" style="148" hidden="1" customWidth="1"/>
    <col min="14864" max="14864" width="8.125" style="148" customWidth="1"/>
    <col min="14865" max="14868" width="0" style="148" hidden="1" customWidth="1"/>
    <col min="14869" max="14869" width="8.125" style="148" customWidth="1"/>
    <col min="14870" max="14871" width="0" style="148" hidden="1" customWidth="1"/>
    <col min="14872" max="14872" width="8.125" style="148" customWidth="1"/>
    <col min="14873" max="14873" width="0" style="148" hidden="1" customWidth="1"/>
    <col min="14874" max="14874" width="4.375" style="148" customWidth="1"/>
    <col min="14875" max="14878" width="0" style="148" hidden="1" customWidth="1"/>
    <col min="14879"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14" width="6.625" style="148" customWidth="1"/>
    <col min="15115" max="15119" width="0" style="148" hidden="1" customWidth="1"/>
    <col min="15120" max="15120" width="8.125" style="148" customWidth="1"/>
    <col min="15121" max="15124" width="0" style="148" hidden="1" customWidth="1"/>
    <col min="15125" max="15125" width="8.125" style="148" customWidth="1"/>
    <col min="15126" max="15127" width="0" style="148" hidden="1" customWidth="1"/>
    <col min="15128" max="15128" width="8.125" style="148" customWidth="1"/>
    <col min="15129" max="15129" width="0" style="148" hidden="1" customWidth="1"/>
    <col min="15130" max="15130" width="4.375" style="148" customWidth="1"/>
    <col min="15131" max="15134" width="0" style="148" hidden="1" customWidth="1"/>
    <col min="15135"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70" width="6.625" style="148" customWidth="1"/>
    <col min="15371" max="15375" width="0" style="148" hidden="1" customWidth="1"/>
    <col min="15376" max="15376" width="8.125" style="148" customWidth="1"/>
    <col min="15377" max="15380" width="0" style="148" hidden="1" customWidth="1"/>
    <col min="15381" max="15381" width="8.125" style="148" customWidth="1"/>
    <col min="15382" max="15383" width="0" style="148" hidden="1" customWidth="1"/>
    <col min="15384" max="15384" width="8.125" style="148" customWidth="1"/>
    <col min="15385" max="15385" width="0" style="148" hidden="1" customWidth="1"/>
    <col min="15386" max="15386" width="4.375" style="148" customWidth="1"/>
    <col min="15387" max="15390" width="0" style="148" hidden="1" customWidth="1"/>
    <col min="15391"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26" width="6.625" style="148" customWidth="1"/>
    <col min="15627" max="15631" width="0" style="148" hidden="1" customWidth="1"/>
    <col min="15632" max="15632" width="8.125" style="148" customWidth="1"/>
    <col min="15633" max="15636" width="0" style="148" hidden="1" customWidth="1"/>
    <col min="15637" max="15637" width="8.125" style="148" customWidth="1"/>
    <col min="15638" max="15639" width="0" style="148" hidden="1" customWidth="1"/>
    <col min="15640" max="15640" width="8.125" style="148" customWidth="1"/>
    <col min="15641" max="15641" width="0" style="148" hidden="1" customWidth="1"/>
    <col min="15642" max="15642" width="4.375" style="148" customWidth="1"/>
    <col min="15643" max="15646" width="0" style="148" hidden="1" customWidth="1"/>
    <col min="15647"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882" width="6.625" style="148" customWidth="1"/>
    <col min="15883" max="15887" width="0" style="148" hidden="1" customWidth="1"/>
    <col min="15888" max="15888" width="8.125" style="148" customWidth="1"/>
    <col min="15889" max="15892" width="0" style="148" hidden="1" customWidth="1"/>
    <col min="15893" max="15893" width="8.125" style="148" customWidth="1"/>
    <col min="15894" max="15895" width="0" style="148" hidden="1" customWidth="1"/>
    <col min="15896" max="15896" width="8.125" style="148" customWidth="1"/>
    <col min="15897" max="15897" width="0" style="148" hidden="1" customWidth="1"/>
    <col min="15898" max="15898" width="4.375" style="148" customWidth="1"/>
    <col min="15899" max="15902" width="0" style="148" hidden="1" customWidth="1"/>
    <col min="15903"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38" width="6.625" style="148" customWidth="1"/>
    <col min="16139" max="16143" width="0" style="148" hidden="1" customWidth="1"/>
    <col min="16144" max="16144" width="8.125" style="148" customWidth="1"/>
    <col min="16145" max="16148" width="0" style="148" hidden="1" customWidth="1"/>
    <col min="16149" max="16149" width="8.125" style="148" customWidth="1"/>
    <col min="16150" max="16151" width="0" style="148" hidden="1" customWidth="1"/>
    <col min="16152" max="16152" width="8.125" style="148" customWidth="1"/>
    <col min="16153" max="16153" width="0" style="148" hidden="1" customWidth="1"/>
    <col min="16154" max="16154" width="4.375" style="148" customWidth="1"/>
    <col min="16155" max="16158" width="0" style="148" hidden="1" customWidth="1"/>
    <col min="16159" max="16384" width="9" style="148"/>
  </cols>
  <sheetData>
    <row r="1" spans="1:30" s="119" customFormat="1">
      <c r="A1" s="294" t="s">
        <v>449</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167"/>
      <c r="AD1" s="120"/>
    </row>
    <row r="2" spans="1:30" s="122" customFormat="1" ht="12">
      <c r="A2" s="295" t="s">
        <v>450</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168"/>
      <c r="AC2" s="122" t="s">
        <v>451</v>
      </c>
    </row>
    <row r="3" spans="1:30" s="133" customFormat="1" ht="22.5">
      <c r="A3" s="123" t="s">
        <v>452</v>
      </c>
      <c r="B3" s="124" t="s">
        <v>453</v>
      </c>
      <c r="C3" s="124" t="s">
        <v>271</v>
      </c>
      <c r="D3" s="124" t="s">
        <v>454</v>
      </c>
      <c r="E3" s="124" t="s">
        <v>455</v>
      </c>
      <c r="F3" s="125" t="s">
        <v>274</v>
      </c>
      <c r="G3" s="124" t="s">
        <v>456</v>
      </c>
      <c r="H3" s="126" t="s">
        <v>457</v>
      </c>
      <c r="I3" s="126" t="s">
        <v>458</v>
      </c>
      <c r="J3" s="127" t="s">
        <v>459</v>
      </c>
      <c r="K3" s="128" t="s">
        <v>460</v>
      </c>
      <c r="L3" s="128" t="s">
        <v>461</v>
      </c>
      <c r="M3" s="129" t="s">
        <v>462</v>
      </c>
      <c r="N3" s="128" t="s">
        <v>463</v>
      </c>
      <c r="O3" s="129" t="s">
        <v>464</v>
      </c>
      <c r="P3" s="130" t="s">
        <v>465</v>
      </c>
      <c r="Q3" s="128" t="s">
        <v>466</v>
      </c>
      <c r="R3" s="129" t="s">
        <v>467</v>
      </c>
      <c r="S3" s="128" t="s">
        <v>468</v>
      </c>
      <c r="T3" s="129" t="s">
        <v>469</v>
      </c>
      <c r="U3" s="130" t="s">
        <v>470</v>
      </c>
      <c r="V3" s="131" t="s">
        <v>471</v>
      </c>
      <c r="W3" s="123" t="s">
        <v>472</v>
      </c>
      <c r="X3" s="130" t="s">
        <v>473</v>
      </c>
      <c r="Y3" s="131" t="s">
        <v>471</v>
      </c>
      <c r="Z3" s="163" t="s">
        <v>474</v>
      </c>
      <c r="AA3" s="123" t="s">
        <v>475</v>
      </c>
      <c r="AB3" s="123" t="s">
        <v>452</v>
      </c>
      <c r="AC3" s="132" t="s">
        <v>476</v>
      </c>
      <c r="AD3" s="132" t="s">
        <v>477</v>
      </c>
    </row>
    <row r="4" spans="1:30" s="142" customFormat="1" ht="14.25" customHeight="1">
      <c r="A4" s="99">
        <v>202</v>
      </c>
      <c r="B4" s="50" t="s">
        <v>200</v>
      </c>
      <c r="C4" s="50" t="s">
        <v>201</v>
      </c>
      <c r="D4" s="100" t="s">
        <v>478</v>
      </c>
      <c r="E4" s="101" t="s">
        <v>202</v>
      </c>
      <c r="F4" s="101"/>
      <c r="G4" s="101" t="s">
        <v>84</v>
      </c>
      <c r="H4" s="101"/>
      <c r="I4" s="102"/>
      <c r="J4" s="134" t="s">
        <v>320</v>
      </c>
      <c r="K4" s="135"/>
      <c r="L4" s="135">
        <v>1.2048611111111112E-2</v>
      </c>
      <c r="M4" s="136"/>
      <c r="N4" s="135">
        <v>1.2488425925925925E-2</v>
      </c>
      <c r="O4" s="136"/>
      <c r="P4" s="137">
        <f t="shared" ref="P4:P63" si="0">K4+L4+M4+N4</f>
        <v>2.4537037037037038E-2</v>
      </c>
      <c r="Q4" s="135">
        <v>1.5752314814814813E-2</v>
      </c>
      <c r="R4" s="136"/>
      <c r="S4" s="135">
        <v>1.5590277777777778E-2</v>
      </c>
      <c r="T4" s="136"/>
      <c r="U4" s="137">
        <f t="shared" ref="U4:U63" si="1">Q4+R4+S4+T4</f>
        <v>3.1342592592592589E-2</v>
      </c>
      <c r="V4" s="138"/>
      <c r="W4" s="139">
        <v>1</v>
      </c>
      <c r="X4" s="137">
        <f>J4+P4+U4</f>
        <v>5.7731481481481481E-2</v>
      </c>
      <c r="Y4" s="138"/>
      <c r="Z4" s="164">
        <v>1</v>
      </c>
      <c r="AA4" s="139"/>
      <c r="AB4" s="99">
        <v>202</v>
      </c>
      <c r="AC4" s="140"/>
      <c r="AD4" s="141"/>
    </row>
    <row r="5" spans="1:30" s="142" customFormat="1" ht="14.25" customHeight="1">
      <c r="A5" s="99">
        <v>135</v>
      </c>
      <c r="B5" s="50" t="s">
        <v>151</v>
      </c>
      <c r="C5" s="50" t="s">
        <v>152</v>
      </c>
      <c r="D5" s="100" t="s">
        <v>153</v>
      </c>
      <c r="E5" s="101" t="s">
        <v>100</v>
      </c>
      <c r="F5" s="101" t="s">
        <v>109</v>
      </c>
      <c r="G5" s="101" t="s">
        <v>84</v>
      </c>
      <c r="H5" s="101" t="s">
        <v>85</v>
      </c>
      <c r="I5" s="102"/>
      <c r="J5" s="134" t="s">
        <v>320</v>
      </c>
      <c r="K5" s="135"/>
      <c r="L5" s="135">
        <v>1.2349537037037039E-2</v>
      </c>
      <c r="M5" s="136"/>
      <c r="N5" s="135">
        <v>1.2037037037037035E-2</v>
      </c>
      <c r="O5" s="136"/>
      <c r="P5" s="137">
        <f t="shared" si="0"/>
        <v>2.4386574074074074E-2</v>
      </c>
      <c r="Q5" s="135">
        <v>1.5821759259259261E-2</v>
      </c>
      <c r="R5" s="136"/>
      <c r="S5" s="135">
        <v>1.579861111111111E-2</v>
      </c>
      <c r="T5" s="136"/>
      <c r="U5" s="137">
        <f t="shared" si="1"/>
        <v>3.1620370370370368E-2</v>
      </c>
      <c r="V5" s="138">
        <f t="shared" ref="V5:V63" si="2">U5-$U$4</f>
        <v>2.7777777777777957E-4</v>
      </c>
      <c r="W5" s="139">
        <v>2</v>
      </c>
      <c r="X5" s="137">
        <f t="shared" ref="X5:X63" si="3">J5+P5+U5</f>
        <v>5.7858796296296297E-2</v>
      </c>
      <c r="Y5" s="138"/>
      <c r="Z5" s="164">
        <v>2</v>
      </c>
      <c r="AA5" s="139"/>
      <c r="AB5" s="99">
        <v>135</v>
      </c>
      <c r="AC5" s="140"/>
      <c r="AD5" s="141"/>
    </row>
    <row r="6" spans="1:30" s="142" customFormat="1" ht="14.25" customHeight="1">
      <c r="A6" s="99">
        <v>157</v>
      </c>
      <c r="B6" s="50" t="s">
        <v>177</v>
      </c>
      <c r="C6" s="50" t="s">
        <v>178</v>
      </c>
      <c r="D6" s="100" t="s">
        <v>38</v>
      </c>
      <c r="E6" s="101" t="s">
        <v>88</v>
      </c>
      <c r="F6" s="101" t="s">
        <v>96</v>
      </c>
      <c r="G6" s="101" t="s">
        <v>84</v>
      </c>
      <c r="H6" s="101" t="s">
        <v>85</v>
      </c>
      <c r="I6" s="102"/>
      <c r="J6" s="134" t="s">
        <v>324</v>
      </c>
      <c r="K6" s="135"/>
      <c r="L6" s="135">
        <v>1.2488425925925925E-2</v>
      </c>
      <c r="M6" s="136"/>
      <c r="N6" s="135">
        <v>1.2187500000000002E-2</v>
      </c>
      <c r="O6" s="136"/>
      <c r="P6" s="137">
        <f t="shared" si="0"/>
        <v>2.4675925925925928E-2</v>
      </c>
      <c r="Q6" s="135">
        <v>1.5983796296296295E-2</v>
      </c>
      <c r="R6" s="136"/>
      <c r="S6" s="135">
        <v>1.5833333333333335E-2</v>
      </c>
      <c r="T6" s="136"/>
      <c r="U6" s="137">
        <f t="shared" si="1"/>
        <v>3.1817129629629626E-2</v>
      </c>
      <c r="V6" s="138">
        <f t="shared" si="2"/>
        <v>4.745370370370372E-4</v>
      </c>
      <c r="W6" s="139">
        <v>3</v>
      </c>
      <c r="X6" s="137">
        <f t="shared" si="3"/>
        <v>5.8310185185185187E-2</v>
      </c>
      <c r="Y6" s="138"/>
      <c r="Z6" s="164">
        <v>3</v>
      </c>
      <c r="AA6" s="139"/>
      <c r="AB6" s="99">
        <v>157</v>
      </c>
      <c r="AC6" s="140"/>
      <c r="AD6" s="141"/>
    </row>
    <row r="7" spans="1:30" s="142" customFormat="1" ht="14.25" customHeight="1">
      <c r="A7" s="99">
        <v>153</v>
      </c>
      <c r="B7" s="50" t="s">
        <v>170</v>
      </c>
      <c r="C7" s="50" t="s">
        <v>171</v>
      </c>
      <c r="D7" s="100" t="s">
        <v>255</v>
      </c>
      <c r="E7" s="101" t="s">
        <v>100</v>
      </c>
      <c r="F7" s="101" t="s">
        <v>101</v>
      </c>
      <c r="G7" s="101" t="s">
        <v>93</v>
      </c>
      <c r="H7" s="101" t="s">
        <v>85</v>
      </c>
      <c r="I7" s="102"/>
      <c r="J7" s="134" t="s">
        <v>322</v>
      </c>
      <c r="K7" s="135"/>
      <c r="L7" s="135">
        <v>1.2430555555555554E-2</v>
      </c>
      <c r="M7" s="136"/>
      <c r="N7" s="135">
        <v>1.2175925925925929E-2</v>
      </c>
      <c r="O7" s="136"/>
      <c r="P7" s="137">
        <f t="shared" si="0"/>
        <v>2.4606481481481483E-2</v>
      </c>
      <c r="Q7" s="135">
        <v>1.6354166666666666E-2</v>
      </c>
      <c r="R7" s="136"/>
      <c r="S7" s="135">
        <v>1.6030092592592592E-2</v>
      </c>
      <c r="T7" s="136"/>
      <c r="U7" s="137">
        <f t="shared" si="1"/>
        <v>3.2384259259259258E-2</v>
      </c>
      <c r="V7" s="138">
        <f t="shared" si="2"/>
        <v>1.0416666666666699E-3</v>
      </c>
      <c r="W7" s="139">
        <v>5</v>
      </c>
      <c r="X7" s="137">
        <f t="shared" si="3"/>
        <v>5.8958333333333335E-2</v>
      </c>
      <c r="Y7" s="138"/>
      <c r="Z7" s="164">
        <v>4</v>
      </c>
      <c r="AA7" s="139"/>
      <c r="AB7" s="99">
        <v>153</v>
      </c>
      <c r="AC7" s="140"/>
      <c r="AD7" s="141"/>
    </row>
    <row r="8" spans="1:30" s="142" customFormat="1" ht="14.25" customHeight="1">
      <c r="A8" s="99">
        <v>103</v>
      </c>
      <c r="B8" s="50" t="s">
        <v>86</v>
      </c>
      <c r="C8" s="50" t="s">
        <v>87</v>
      </c>
      <c r="D8" s="100" t="s">
        <v>17</v>
      </c>
      <c r="E8" s="101" t="s">
        <v>88</v>
      </c>
      <c r="F8" s="101" t="s">
        <v>89</v>
      </c>
      <c r="G8" s="101" t="s">
        <v>84</v>
      </c>
      <c r="H8" s="101" t="s">
        <v>85</v>
      </c>
      <c r="I8" s="102"/>
      <c r="J8" s="134" t="s">
        <v>317</v>
      </c>
      <c r="K8" s="135"/>
      <c r="L8" s="135">
        <v>1.1666666666666667E-2</v>
      </c>
      <c r="M8" s="136"/>
      <c r="N8" s="135">
        <v>1.1689814814814814E-2</v>
      </c>
      <c r="O8" s="136"/>
      <c r="P8" s="137">
        <f t="shared" si="0"/>
        <v>2.3356481481481482E-2</v>
      </c>
      <c r="Q8" s="135">
        <v>1.7708333333333333E-2</v>
      </c>
      <c r="R8" s="136"/>
      <c r="S8" s="135">
        <v>1.6168981481481482E-2</v>
      </c>
      <c r="T8" s="136"/>
      <c r="U8" s="137">
        <f t="shared" si="1"/>
        <v>3.3877314814814818E-2</v>
      </c>
      <c r="V8" s="138">
        <f t="shared" si="2"/>
        <v>2.5347222222222299E-3</v>
      </c>
      <c r="W8" s="139">
        <v>11</v>
      </c>
      <c r="X8" s="137">
        <f t="shared" si="3"/>
        <v>5.9293981481481489E-2</v>
      </c>
      <c r="Y8" s="138"/>
      <c r="Z8" s="164">
        <v>5</v>
      </c>
      <c r="AA8" s="139"/>
      <c r="AB8" s="99">
        <v>103</v>
      </c>
      <c r="AC8" s="140"/>
      <c r="AD8" s="141"/>
    </row>
    <row r="9" spans="1:30" s="142" customFormat="1" ht="14.25" customHeight="1">
      <c r="A9" s="99">
        <v>138</v>
      </c>
      <c r="B9" s="50" t="s">
        <v>159</v>
      </c>
      <c r="C9" s="50" t="s">
        <v>160</v>
      </c>
      <c r="D9" s="100" t="s">
        <v>153</v>
      </c>
      <c r="E9" s="101" t="s">
        <v>104</v>
      </c>
      <c r="F9" s="101" t="s">
        <v>96</v>
      </c>
      <c r="G9" s="101" t="s">
        <v>84</v>
      </c>
      <c r="H9" s="101" t="s">
        <v>85</v>
      </c>
      <c r="I9" s="102"/>
      <c r="J9" s="134" t="s">
        <v>320</v>
      </c>
      <c r="K9" s="135"/>
      <c r="L9" s="135">
        <v>1.2777777777777777E-2</v>
      </c>
      <c r="M9" s="136"/>
      <c r="N9" s="135">
        <v>1.2291666666666666E-2</v>
      </c>
      <c r="O9" s="136"/>
      <c r="P9" s="137">
        <f t="shared" si="0"/>
        <v>2.5069444444444443E-2</v>
      </c>
      <c r="Q9" s="135">
        <v>1.6458333333333332E-2</v>
      </c>
      <c r="R9" s="136"/>
      <c r="S9" s="135">
        <v>1.5972222222222224E-2</v>
      </c>
      <c r="T9" s="136"/>
      <c r="U9" s="137">
        <f t="shared" si="1"/>
        <v>3.243055555555556E-2</v>
      </c>
      <c r="V9" s="138">
        <f t="shared" si="2"/>
        <v>1.0879629629629711E-3</v>
      </c>
      <c r="W9" s="139">
        <v>6</v>
      </c>
      <c r="X9" s="137">
        <f t="shared" si="3"/>
        <v>5.935185185185185E-2</v>
      </c>
      <c r="Y9" s="138"/>
      <c r="Z9" s="164">
        <v>6</v>
      </c>
      <c r="AA9" s="139"/>
      <c r="AB9" s="99">
        <v>138</v>
      </c>
      <c r="AC9" s="140"/>
      <c r="AD9" s="141"/>
    </row>
    <row r="10" spans="1:30" s="143" customFormat="1" ht="14.25" customHeight="1">
      <c r="A10" s="99">
        <v>203</v>
      </c>
      <c r="B10" s="50" t="s">
        <v>203</v>
      </c>
      <c r="C10" s="50" t="s">
        <v>204</v>
      </c>
      <c r="D10" s="100" t="s">
        <v>114</v>
      </c>
      <c r="E10" s="101" t="s">
        <v>205</v>
      </c>
      <c r="F10" s="101" t="s">
        <v>206</v>
      </c>
      <c r="G10" s="101" t="s">
        <v>93</v>
      </c>
      <c r="H10" s="101" t="s">
        <v>85</v>
      </c>
      <c r="I10" s="102"/>
      <c r="J10" s="134" t="s">
        <v>329</v>
      </c>
      <c r="K10" s="135"/>
      <c r="L10" s="135">
        <v>1.3379629629629628E-2</v>
      </c>
      <c r="M10" s="136"/>
      <c r="N10" s="135">
        <v>1.2256944444444444E-2</v>
      </c>
      <c r="O10" s="136"/>
      <c r="P10" s="137">
        <f t="shared" si="0"/>
        <v>2.5636574074074072E-2</v>
      </c>
      <c r="Q10" s="135">
        <v>1.6377314814814813E-2</v>
      </c>
      <c r="R10" s="136"/>
      <c r="S10" s="135">
        <v>1.577546296296296E-2</v>
      </c>
      <c r="T10" s="136"/>
      <c r="U10" s="137">
        <f t="shared" si="1"/>
        <v>3.2152777777777773E-2</v>
      </c>
      <c r="V10" s="138">
        <f t="shared" si="2"/>
        <v>8.1018518518518462E-4</v>
      </c>
      <c r="W10" s="139">
        <v>4</v>
      </c>
      <c r="X10" s="137">
        <f t="shared" si="3"/>
        <v>5.9675925925925924E-2</v>
      </c>
      <c r="Y10" s="138"/>
      <c r="Z10" s="164">
        <v>7</v>
      </c>
      <c r="AA10" s="139"/>
      <c r="AB10" s="99">
        <v>203</v>
      </c>
      <c r="AC10" s="140"/>
      <c r="AD10" s="141"/>
    </row>
    <row r="11" spans="1:30" s="143" customFormat="1" ht="14.25" customHeight="1">
      <c r="A11" s="99">
        <v>123</v>
      </c>
      <c r="B11" s="50" t="s">
        <v>127</v>
      </c>
      <c r="C11" s="50" t="s">
        <v>128</v>
      </c>
      <c r="D11" s="100" t="s">
        <v>17</v>
      </c>
      <c r="E11" s="101" t="s">
        <v>88</v>
      </c>
      <c r="F11" s="101" t="s">
        <v>89</v>
      </c>
      <c r="G11" s="101" t="s">
        <v>84</v>
      </c>
      <c r="H11" s="101" t="s">
        <v>85</v>
      </c>
      <c r="I11" s="102"/>
      <c r="J11" s="134" t="s">
        <v>327</v>
      </c>
      <c r="K11" s="135"/>
      <c r="L11" s="135">
        <v>1.2951388888888887E-2</v>
      </c>
      <c r="M11" s="136"/>
      <c r="N11" s="135">
        <v>1.2499999999999999E-2</v>
      </c>
      <c r="O11" s="136"/>
      <c r="P11" s="137">
        <f t="shared" si="0"/>
        <v>2.5451388888888885E-2</v>
      </c>
      <c r="Q11" s="135">
        <v>1.5995370370370372E-2</v>
      </c>
      <c r="R11" s="136"/>
      <c r="S11" s="135">
        <v>1.6620370370370372E-2</v>
      </c>
      <c r="T11" s="136"/>
      <c r="U11" s="137">
        <f t="shared" si="1"/>
        <v>3.2615740740740744E-2</v>
      </c>
      <c r="V11" s="138">
        <f t="shared" si="2"/>
        <v>1.2731481481481552E-3</v>
      </c>
      <c r="W11" s="139">
        <v>7</v>
      </c>
      <c r="X11" s="137">
        <f t="shared" si="3"/>
        <v>5.9907407407407409E-2</v>
      </c>
      <c r="Y11" s="138"/>
      <c r="Z11" s="164">
        <v>8</v>
      </c>
      <c r="AA11" s="139"/>
      <c r="AB11" s="99">
        <v>123</v>
      </c>
      <c r="AC11" s="140"/>
      <c r="AD11" s="141"/>
    </row>
    <row r="12" spans="1:30" s="143" customFormat="1" ht="14.25" customHeight="1">
      <c r="A12" s="99">
        <v>150</v>
      </c>
      <c r="B12" s="50" t="s">
        <v>164</v>
      </c>
      <c r="C12" s="50" t="s">
        <v>165</v>
      </c>
      <c r="D12" s="100" t="s">
        <v>153</v>
      </c>
      <c r="E12" s="101" t="s">
        <v>100</v>
      </c>
      <c r="F12" s="101" t="s">
        <v>109</v>
      </c>
      <c r="G12" s="101" t="s">
        <v>84</v>
      </c>
      <c r="H12" s="101" t="s">
        <v>85</v>
      </c>
      <c r="I12" s="102"/>
      <c r="J12" s="134" t="s">
        <v>332</v>
      </c>
      <c r="K12" s="135"/>
      <c r="L12" s="135">
        <v>1.3055555555555556E-2</v>
      </c>
      <c r="M12" s="136"/>
      <c r="N12" s="135">
        <v>1.3148148148148147E-2</v>
      </c>
      <c r="O12" s="136"/>
      <c r="P12" s="137">
        <f t="shared" si="0"/>
        <v>2.6203703703703701E-2</v>
      </c>
      <c r="Q12" s="135">
        <v>1.621527777777778E-2</v>
      </c>
      <c r="R12" s="136"/>
      <c r="S12" s="135">
        <v>1.6562500000000001E-2</v>
      </c>
      <c r="T12" s="136"/>
      <c r="U12" s="137">
        <f t="shared" si="1"/>
        <v>3.2777777777777781E-2</v>
      </c>
      <c r="V12" s="138">
        <f t="shared" si="2"/>
        <v>1.4351851851851921E-3</v>
      </c>
      <c r="W12" s="139">
        <v>9</v>
      </c>
      <c r="X12" s="137">
        <f t="shared" si="3"/>
        <v>6.0925925925925925E-2</v>
      </c>
      <c r="Y12" s="138"/>
      <c r="Z12" s="164">
        <v>9</v>
      </c>
      <c r="AA12" s="139"/>
      <c r="AB12" s="99">
        <v>150</v>
      </c>
      <c r="AC12" s="140"/>
      <c r="AD12" s="141"/>
    </row>
    <row r="13" spans="1:30" s="143" customFormat="1" ht="14.25" customHeight="1">
      <c r="A13" s="99">
        <v>139</v>
      </c>
      <c r="B13" s="50" t="s">
        <v>161</v>
      </c>
      <c r="C13" s="50" t="s">
        <v>162</v>
      </c>
      <c r="D13" s="100" t="s">
        <v>153</v>
      </c>
      <c r="E13" s="101" t="s">
        <v>163</v>
      </c>
      <c r="F13" s="101" t="s">
        <v>96</v>
      </c>
      <c r="G13" s="101" t="s">
        <v>93</v>
      </c>
      <c r="H13" s="101"/>
      <c r="I13" s="102"/>
      <c r="J13" s="134" t="s">
        <v>327</v>
      </c>
      <c r="K13" s="135"/>
      <c r="L13" s="135">
        <v>1.2395833333333335E-2</v>
      </c>
      <c r="M13" s="136"/>
      <c r="N13" s="135">
        <v>1.2372685185185186E-2</v>
      </c>
      <c r="O13" s="136"/>
      <c r="P13" s="137">
        <f t="shared" si="0"/>
        <v>2.4768518518518523E-2</v>
      </c>
      <c r="Q13" s="135">
        <v>1.8298611111111113E-2</v>
      </c>
      <c r="R13" s="136"/>
      <c r="S13" s="135">
        <v>1.7048611111111112E-2</v>
      </c>
      <c r="T13" s="136"/>
      <c r="U13" s="137">
        <f t="shared" si="1"/>
        <v>3.5347222222222224E-2</v>
      </c>
      <c r="V13" s="138">
        <f t="shared" si="2"/>
        <v>4.0046296296296358E-3</v>
      </c>
      <c r="W13" s="139">
        <v>15</v>
      </c>
      <c r="X13" s="137">
        <f t="shared" si="3"/>
        <v>6.1956018518518521E-2</v>
      </c>
      <c r="Y13" s="138"/>
      <c r="Z13" s="164">
        <v>10</v>
      </c>
      <c r="AA13" s="139"/>
      <c r="AB13" s="99">
        <v>139</v>
      </c>
      <c r="AC13" s="140"/>
      <c r="AD13" s="141"/>
    </row>
    <row r="14" spans="1:30" s="143" customFormat="1" ht="14.25" customHeight="1">
      <c r="A14" s="99">
        <v>110</v>
      </c>
      <c r="B14" s="50" t="s">
        <v>97</v>
      </c>
      <c r="C14" s="50" t="s">
        <v>98</v>
      </c>
      <c r="D14" s="100" t="s">
        <v>255</v>
      </c>
      <c r="E14" s="101" t="s">
        <v>100</v>
      </c>
      <c r="F14" s="101" t="s">
        <v>101</v>
      </c>
      <c r="G14" s="101" t="s">
        <v>93</v>
      </c>
      <c r="H14" s="101" t="s">
        <v>85</v>
      </c>
      <c r="I14" s="102"/>
      <c r="J14" s="134" t="s">
        <v>331</v>
      </c>
      <c r="K14" s="135"/>
      <c r="L14" s="135">
        <v>1.3090277777777779E-2</v>
      </c>
      <c r="M14" s="136">
        <v>6.9444444444444447E-4</v>
      </c>
      <c r="N14" s="135">
        <v>1.2604166666666666E-2</v>
      </c>
      <c r="O14" s="136"/>
      <c r="P14" s="137">
        <f t="shared" si="0"/>
        <v>2.6388888888888889E-2</v>
      </c>
      <c r="Q14" s="135">
        <v>1.7048611111111112E-2</v>
      </c>
      <c r="R14" s="136"/>
      <c r="S14" s="135">
        <v>1.6805555555555556E-2</v>
      </c>
      <c r="T14" s="136"/>
      <c r="U14" s="137">
        <f t="shared" si="1"/>
        <v>3.3854166666666671E-2</v>
      </c>
      <c r="V14" s="138">
        <f t="shared" si="2"/>
        <v>2.5115740740740827E-3</v>
      </c>
      <c r="W14" s="139">
        <v>10</v>
      </c>
      <c r="X14" s="137">
        <f t="shared" si="3"/>
        <v>6.2141203703703712E-2</v>
      </c>
      <c r="Y14" s="138"/>
      <c r="Z14" s="164">
        <v>11</v>
      </c>
      <c r="AA14" s="139"/>
      <c r="AB14" s="99">
        <v>110</v>
      </c>
      <c r="AC14" s="140"/>
      <c r="AD14" s="140"/>
    </row>
    <row r="15" spans="1:30" s="143" customFormat="1" ht="14.25" customHeight="1">
      <c r="A15" s="99">
        <v>215</v>
      </c>
      <c r="B15" s="50" t="s">
        <v>230</v>
      </c>
      <c r="C15" s="50" t="s">
        <v>231</v>
      </c>
      <c r="D15" s="100" t="s">
        <v>38</v>
      </c>
      <c r="E15" s="101" t="s">
        <v>232</v>
      </c>
      <c r="F15" s="101" t="s">
        <v>233</v>
      </c>
      <c r="G15" s="101" t="s">
        <v>84</v>
      </c>
      <c r="H15" s="101" t="s">
        <v>85</v>
      </c>
      <c r="I15" s="102"/>
      <c r="J15" s="134" t="s">
        <v>331</v>
      </c>
      <c r="K15" s="135"/>
      <c r="L15" s="135">
        <v>1.3252314814814814E-2</v>
      </c>
      <c r="M15" s="136"/>
      <c r="N15" s="135">
        <v>1.2870370370370372E-2</v>
      </c>
      <c r="O15" s="136"/>
      <c r="P15" s="137">
        <f t="shared" si="0"/>
        <v>2.6122685185185186E-2</v>
      </c>
      <c r="Q15" s="135">
        <v>1.7673611111111109E-2</v>
      </c>
      <c r="R15" s="136"/>
      <c r="S15" s="135">
        <v>1.7303240740740741E-2</v>
      </c>
      <c r="T15" s="136"/>
      <c r="U15" s="137">
        <f t="shared" si="1"/>
        <v>3.4976851851851849E-2</v>
      </c>
      <c r="V15" s="138">
        <f t="shared" si="2"/>
        <v>3.6342592592592607E-3</v>
      </c>
      <c r="W15" s="139">
        <v>13</v>
      </c>
      <c r="X15" s="137">
        <f t="shared" si="3"/>
        <v>6.2997685185185184E-2</v>
      </c>
      <c r="Y15" s="138"/>
      <c r="Z15" s="164">
        <v>12</v>
      </c>
      <c r="AA15" s="139"/>
      <c r="AB15" s="99">
        <v>215</v>
      </c>
      <c r="AC15" s="140"/>
      <c r="AD15" s="141"/>
    </row>
    <row r="16" spans="1:30" s="142" customFormat="1" ht="14.25" customHeight="1">
      <c r="A16" s="99">
        <v>112</v>
      </c>
      <c r="B16" s="50" t="s">
        <v>102</v>
      </c>
      <c r="C16" s="50" t="s">
        <v>103</v>
      </c>
      <c r="D16" s="100" t="s">
        <v>44</v>
      </c>
      <c r="E16" s="101" t="s">
        <v>104</v>
      </c>
      <c r="F16" s="101" t="s">
        <v>96</v>
      </c>
      <c r="G16" s="101" t="s">
        <v>93</v>
      </c>
      <c r="H16" s="101" t="s">
        <v>85</v>
      </c>
      <c r="I16" s="102"/>
      <c r="J16" s="134" t="s">
        <v>337</v>
      </c>
      <c r="K16" s="135"/>
      <c r="L16" s="135">
        <v>1.3622685185185184E-2</v>
      </c>
      <c r="M16" s="136"/>
      <c r="N16" s="135">
        <v>1.3541666666666667E-2</v>
      </c>
      <c r="O16" s="136"/>
      <c r="P16" s="137">
        <f t="shared" si="0"/>
        <v>2.7164351851851849E-2</v>
      </c>
      <c r="Q16" s="135">
        <v>1.7407407407407406E-2</v>
      </c>
      <c r="R16" s="136"/>
      <c r="S16" s="135">
        <v>1.726851851851852E-2</v>
      </c>
      <c r="T16" s="136"/>
      <c r="U16" s="137">
        <f t="shared" si="1"/>
        <v>3.4675925925925929E-2</v>
      </c>
      <c r="V16" s="138">
        <f t="shared" si="2"/>
        <v>3.3333333333333409E-3</v>
      </c>
      <c r="W16" s="139">
        <v>12</v>
      </c>
      <c r="X16" s="137">
        <f t="shared" si="3"/>
        <v>6.3819444444444443E-2</v>
      </c>
      <c r="Y16" s="138"/>
      <c r="Z16" s="164">
        <v>13</v>
      </c>
      <c r="AA16" s="139"/>
      <c r="AB16" s="99">
        <v>112</v>
      </c>
      <c r="AC16" s="140"/>
      <c r="AD16" s="141"/>
    </row>
    <row r="17" spans="1:30" s="142" customFormat="1" ht="14.25" customHeight="1">
      <c r="A17" s="99">
        <v>107</v>
      </c>
      <c r="B17" s="50" t="s">
        <v>94</v>
      </c>
      <c r="C17" s="50" t="s">
        <v>95</v>
      </c>
      <c r="D17" s="100" t="s">
        <v>38</v>
      </c>
      <c r="E17" s="101" t="s">
        <v>88</v>
      </c>
      <c r="F17" s="101" t="s">
        <v>96</v>
      </c>
      <c r="G17" s="101" t="s">
        <v>93</v>
      </c>
      <c r="H17" s="101"/>
      <c r="I17" s="102"/>
      <c r="J17" s="134" t="s">
        <v>323</v>
      </c>
      <c r="K17" s="135"/>
      <c r="L17" s="135">
        <v>1.252314814814815E-2</v>
      </c>
      <c r="M17" s="136"/>
      <c r="N17" s="135">
        <v>1.2129629629629629E-2</v>
      </c>
      <c r="O17" s="136"/>
      <c r="P17" s="137">
        <f t="shared" si="0"/>
        <v>2.465277777777778E-2</v>
      </c>
      <c r="Q17" s="135">
        <v>1.577546296296296E-2</v>
      </c>
      <c r="R17" s="136"/>
      <c r="S17" s="135">
        <v>2.1666666666666667E-2</v>
      </c>
      <c r="T17" s="136"/>
      <c r="U17" s="137">
        <f t="shared" si="1"/>
        <v>3.7442129629629631E-2</v>
      </c>
      <c r="V17" s="138">
        <f t="shared" si="2"/>
        <v>6.0995370370370422E-3</v>
      </c>
      <c r="W17" s="139">
        <v>21</v>
      </c>
      <c r="X17" s="137">
        <f t="shared" si="3"/>
        <v>6.3888888888888884E-2</v>
      </c>
      <c r="Y17" s="138"/>
      <c r="Z17" s="164">
        <v>14</v>
      </c>
      <c r="AA17" s="139"/>
      <c r="AB17" s="99">
        <v>107</v>
      </c>
      <c r="AD17" s="141"/>
    </row>
    <row r="18" spans="1:30" s="142" customFormat="1" ht="14.25" customHeight="1">
      <c r="A18" s="99">
        <v>128</v>
      </c>
      <c r="B18" s="50" t="s">
        <v>136</v>
      </c>
      <c r="C18" s="50" t="s">
        <v>137</v>
      </c>
      <c r="D18" s="100" t="s">
        <v>20</v>
      </c>
      <c r="E18" s="101" t="s">
        <v>88</v>
      </c>
      <c r="F18" s="101" t="s">
        <v>89</v>
      </c>
      <c r="G18" s="101" t="s">
        <v>93</v>
      </c>
      <c r="H18" s="101" t="s">
        <v>85</v>
      </c>
      <c r="I18" s="102"/>
      <c r="J18" s="134" t="s">
        <v>336</v>
      </c>
      <c r="K18" s="135"/>
      <c r="L18" s="135">
        <v>1.3252314814814814E-2</v>
      </c>
      <c r="M18" s="136"/>
      <c r="N18" s="135">
        <v>1.3252314814814814E-2</v>
      </c>
      <c r="O18" s="136"/>
      <c r="P18" s="137">
        <f t="shared" si="0"/>
        <v>2.6504629629629628E-2</v>
      </c>
      <c r="Q18" s="135">
        <v>1.7974537037037035E-2</v>
      </c>
      <c r="R18" s="136"/>
      <c r="S18" s="135">
        <v>1.7893518518518517E-2</v>
      </c>
      <c r="T18" s="136"/>
      <c r="U18" s="137">
        <f t="shared" si="1"/>
        <v>3.5868055555555556E-2</v>
      </c>
      <c r="V18" s="138">
        <f t="shared" si="2"/>
        <v>4.5254629629629672E-3</v>
      </c>
      <c r="W18" s="139">
        <v>16</v>
      </c>
      <c r="X18" s="137">
        <f t="shared" si="3"/>
        <v>6.4328703703703694E-2</v>
      </c>
      <c r="Y18" s="138"/>
      <c r="Z18" s="164">
        <v>15</v>
      </c>
      <c r="AA18" s="139"/>
      <c r="AB18" s="99">
        <v>128</v>
      </c>
      <c r="AC18" s="140"/>
      <c r="AD18" s="141"/>
    </row>
    <row r="19" spans="1:30" s="142" customFormat="1" ht="14.25" customHeight="1">
      <c r="A19" s="99">
        <v>120</v>
      </c>
      <c r="B19" s="50" t="s">
        <v>119</v>
      </c>
      <c r="C19" s="50" t="s">
        <v>120</v>
      </c>
      <c r="D19" s="100" t="s">
        <v>17</v>
      </c>
      <c r="E19" s="101" t="s">
        <v>88</v>
      </c>
      <c r="F19" s="101" t="s">
        <v>89</v>
      </c>
      <c r="G19" s="101" t="s">
        <v>84</v>
      </c>
      <c r="H19" s="101" t="s">
        <v>85</v>
      </c>
      <c r="I19" s="102"/>
      <c r="J19" s="134" t="s">
        <v>330</v>
      </c>
      <c r="K19" s="135"/>
      <c r="L19" s="135">
        <v>1.2997685185185183E-2</v>
      </c>
      <c r="M19" s="136"/>
      <c r="N19" s="135">
        <v>1.2939814814814814E-2</v>
      </c>
      <c r="O19" s="136"/>
      <c r="P19" s="137">
        <f t="shared" si="0"/>
        <v>2.5937499999999995E-2</v>
      </c>
      <c r="Q19" s="135">
        <v>1.8414351851851852E-2</v>
      </c>
      <c r="R19" s="136"/>
      <c r="S19" s="135">
        <v>1.8090277777777778E-2</v>
      </c>
      <c r="T19" s="136"/>
      <c r="U19" s="137">
        <f t="shared" si="1"/>
        <v>3.650462962962963E-2</v>
      </c>
      <c r="V19" s="138">
        <f t="shared" si="2"/>
        <v>5.1620370370370414E-3</v>
      </c>
      <c r="W19" s="139">
        <v>18</v>
      </c>
      <c r="X19" s="137">
        <f t="shared" si="3"/>
        <v>6.4363425925925921E-2</v>
      </c>
      <c r="Y19" s="138"/>
      <c r="Z19" s="164">
        <v>16</v>
      </c>
      <c r="AA19" s="139"/>
      <c r="AB19" s="99">
        <v>120</v>
      </c>
      <c r="AC19" s="140"/>
      <c r="AD19" s="141"/>
    </row>
    <row r="20" spans="1:30" s="142" customFormat="1" ht="14.25" customHeight="1">
      <c r="A20" s="99">
        <v>122</v>
      </c>
      <c r="B20" s="50" t="s">
        <v>125</v>
      </c>
      <c r="C20" s="50" t="s">
        <v>126</v>
      </c>
      <c r="D20" s="100" t="s">
        <v>17</v>
      </c>
      <c r="E20" s="101" t="s">
        <v>88</v>
      </c>
      <c r="F20" s="101" t="s">
        <v>96</v>
      </c>
      <c r="G20" s="101" t="s">
        <v>84</v>
      </c>
      <c r="H20" s="101"/>
      <c r="I20" s="102"/>
      <c r="J20" s="134" t="s">
        <v>333</v>
      </c>
      <c r="K20" s="135"/>
      <c r="L20" s="135">
        <v>1.3692129629629629E-2</v>
      </c>
      <c r="M20" s="136"/>
      <c r="N20" s="135">
        <v>1.3356481481481483E-2</v>
      </c>
      <c r="O20" s="136"/>
      <c r="P20" s="137">
        <f t="shared" si="0"/>
        <v>2.7048611111111114E-2</v>
      </c>
      <c r="Q20" s="135">
        <v>1.6851851851851851E-2</v>
      </c>
      <c r="R20" s="136"/>
      <c r="S20" s="135">
        <v>1.5810185185185184E-2</v>
      </c>
      <c r="T20" s="136"/>
      <c r="U20" s="137">
        <f t="shared" si="1"/>
        <v>3.2662037037037031E-2</v>
      </c>
      <c r="V20" s="138">
        <f t="shared" si="2"/>
        <v>1.3194444444444425E-3</v>
      </c>
      <c r="W20" s="139">
        <v>8</v>
      </c>
      <c r="X20" s="137">
        <f t="shared" si="3"/>
        <v>6.4965277777777775E-2</v>
      </c>
      <c r="Y20" s="138"/>
      <c r="Z20" s="164">
        <v>17</v>
      </c>
      <c r="AA20" s="139"/>
      <c r="AB20" s="99">
        <v>122</v>
      </c>
      <c r="AC20" s="140"/>
      <c r="AD20" s="141"/>
    </row>
    <row r="21" spans="1:30" s="142" customFormat="1" ht="14.25" customHeight="1">
      <c r="A21" s="99">
        <v>132</v>
      </c>
      <c r="B21" s="50" t="s">
        <v>145</v>
      </c>
      <c r="C21" s="50" t="s">
        <v>146</v>
      </c>
      <c r="D21" s="100" t="s">
        <v>26</v>
      </c>
      <c r="E21" s="101" t="s">
        <v>147</v>
      </c>
      <c r="F21" s="101" t="s">
        <v>148</v>
      </c>
      <c r="G21" s="101" t="s">
        <v>93</v>
      </c>
      <c r="H21" s="101"/>
      <c r="I21" s="102"/>
      <c r="J21" s="134" t="s">
        <v>322</v>
      </c>
      <c r="K21" s="135"/>
      <c r="L21" s="135">
        <v>1.3877314814814815E-2</v>
      </c>
      <c r="M21" s="136"/>
      <c r="N21" s="135">
        <v>1.3564814814814816E-2</v>
      </c>
      <c r="O21" s="136"/>
      <c r="P21" s="137">
        <f t="shared" si="0"/>
        <v>2.7442129629629629E-2</v>
      </c>
      <c r="Q21" s="135">
        <v>1.7962962962962962E-2</v>
      </c>
      <c r="R21" s="136"/>
      <c r="S21" s="135">
        <v>1.8449074074074073E-2</v>
      </c>
      <c r="T21" s="136"/>
      <c r="U21" s="137">
        <f t="shared" si="1"/>
        <v>3.6412037037037034E-2</v>
      </c>
      <c r="V21" s="138">
        <f t="shared" si="2"/>
        <v>5.0694444444444459E-3</v>
      </c>
      <c r="W21" s="139">
        <v>17</v>
      </c>
      <c r="X21" s="137">
        <f t="shared" si="3"/>
        <v>6.582175925925926E-2</v>
      </c>
      <c r="Y21" s="138"/>
      <c r="Z21" s="164">
        <v>18</v>
      </c>
      <c r="AA21" s="139"/>
      <c r="AB21" s="99">
        <v>132</v>
      </c>
      <c r="AC21" s="140"/>
      <c r="AD21" s="141"/>
    </row>
    <row r="22" spans="1:30" s="142" customFormat="1" ht="14.25" customHeight="1">
      <c r="A22" s="99">
        <v>133</v>
      </c>
      <c r="B22" s="114" t="s">
        <v>149</v>
      </c>
      <c r="C22" s="114" t="s">
        <v>150</v>
      </c>
      <c r="D22" s="115" t="s">
        <v>29</v>
      </c>
      <c r="E22" s="116" t="s">
        <v>82</v>
      </c>
      <c r="F22" s="116" t="s">
        <v>83</v>
      </c>
      <c r="G22" s="116" t="s">
        <v>93</v>
      </c>
      <c r="H22" s="116" t="s">
        <v>85</v>
      </c>
      <c r="I22" s="117"/>
      <c r="J22" s="144" t="s">
        <v>335</v>
      </c>
      <c r="K22" s="145"/>
      <c r="L22" s="135">
        <v>1.3333333333333334E-2</v>
      </c>
      <c r="M22" s="136"/>
      <c r="N22" s="135">
        <v>1.306712962962963E-2</v>
      </c>
      <c r="O22" s="136"/>
      <c r="P22" s="137">
        <f t="shared" si="0"/>
        <v>2.6400462962962966E-2</v>
      </c>
      <c r="Q22" s="135">
        <v>1.861111111111111E-2</v>
      </c>
      <c r="R22" s="136"/>
      <c r="S22" s="135">
        <v>1.9444444444444445E-2</v>
      </c>
      <c r="T22" s="136"/>
      <c r="U22" s="137">
        <f t="shared" si="1"/>
        <v>3.8055555555555551E-2</v>
      </c>
      <c r="V22" s="138">
        <f t="shared" si="2"/>
        <v>6.7129629629629622E-3</v>
      </c>
      <c r="W22" s="139">
        <v>23</v>
      </c>
      <c r="X22" s="137">
        <f t="shared" si="3"/>
        <v>6.6458333333333328E-2</v>
      </c>
      <c r="Y22" s="138"/>
      <c r="Z22" s="164">
        <v>19</v>
      </c>
      <c r="AA22" s="139"/>
      <c r="AB22" s="99">
        <v>133</v>
      </c>
      <c r="AC22" s="140"/>
      <c r="AD22" s="141"/>
    </row>
    <row r="23" spans="1:30" s="142" customFormat="1" ht="14.25" customHeight="1">
      <c r="A23" s="99">
        <v>101</v>
      </c>
      <c r="B23" s="50" t="s">
        <v>80</v>
      </c>
      <c r="C23" s="50" t="s">
        <v>81</v>
      </c>
      <c r="D23" s="100" t="s">
        <v>29</v>
      </c>
      <c r="E23" s="101" t="s">
        <v>82</v>
      </c>
      <c r="F23" s="101" t="s">
        <v>83</v>
      </c>
      <c r="G23" s="101" t="s">
        <v>84</v>
      </c>
      <c r="H23" s="101" t="s">
        <v>85</v>
      </c>
      <c r="I23" s="102"/>
      <c r="J23" s="134" t="s">
        <v>333</v>
      </c>
      <c r="K23" s="135"/>
      <c r="L23" s="135">
        <v>1.3414351851851851E-2</v>
      </c>
      <c r="M23" s="136"/>
      <c r="N23" s="135">
        <v>1.283564814814815E-2</v>
      </c>
      <c r="O23" s="136"/>
      <c r="P23" s="137">
        <f t="shared" si="0"/>
        <v>2.6250000000000002E-2</v>
      </c>
      <c r="Q23" s="135">
        <v>1.8252314814814815E-2</v>
      </c>
      <c r="R23" s="136"/>
      <c r="S23" s="135">
        <v>1.6909722222222225E-2</v>
      </c>
      <c r="T23" s="136"/>
      <c r="U23" s="137">
        <f t="shared" si="1"/>
        <v>3.516203703703704E-2</v>
      </c>
      <c r="V23" s="138">
        <f t="shared" si="2"/>
        <v>3.8194444444444517E-3</v>
      </c>
      <c r="W23" s="139">
        <v>14</v>
      </c>
      <c r="X23" s="137">
        <f t="shared" si="3"/>
        <v>6.666666666666668E-2</v>
      </c>
      <c r="Y23" s="138"/>
      <c r="Z23" s="164">
        <v>20</v>
      </c>
      <c r="AA23" s="139"/>
      <c r="AB23" s="99">
        <v>101</v>
      </c>
      <c r="AC23" s="140"/>
      <c r="AD23" s="140"/>
    </row>
    <row r="24" spans="1:30" s="142" customFormat="1" ht="14.25" customHeight="1">
      <c r="A24" s="99">
        <v>218</v>
      </c>
      <c r="B24" s="50" t="s">
        <v>236</v>
      </c>
      <c r="C24" s="50" t="s">
        <v>237</v>
      </c>
      <c r="D24" s="100" t="s">
        <v>11</v>
      </c>
      <c r="E24" s="101" t="s">
        <v>104</v>
      </c>
      <c r="F24" s="101" t="s">
        <v>96</v>
      </c>
      <c r="G24" s="101" t="s">
        <v>84</v>
      </c>
      <c r="H24" s="101"/>
      <c r="I24" s="102"/>
      <c r="J24" s="134" t="s">
        <v>337</v>
      </c>
      <c r="K24" s="135"/>
      <c r="L24" s="135">
        <v>1.3680555555555555E-2</v>
      </c>
      <c r="M24" s="136"/>
      <c r="N24" s="135">
        <v>1.4548611111111111E-2</v>
      </c>
      <c r="O24" s="136"/>
      <c r="P24" s="137">
        <f t="shared" si="0"/>
        <v>2.8229166666666666E-2</v>
      </c>
      <c r="Q24" s="135">
        <v>1.8807870370370371E-2</v>
      </c>
      <c r="R24" s="136"/>
      <c r="S24" s="135">
        <v>1.8275462962962962E-2</v>
      </c>
      <c r="T24" s="136"/>
      <c r="U24" s="137">
        <f t="shared" si="1"/>
        <v>3.7083333333333329E-2</v>
      </c>
      <c r="V24" s="138">
        <f t="shared" si="2"/>
        <v>5.7407407407407407E-3</v>
      </c>
      <c r="W24" s="139">
        <v>20</v>
      </c>
      <c r="X24" s="137">
        <f t="shared" si="3"/>
        <v>6.7291666666666666E-2</v>
      </c>
      <c r="Y24" s="138"/>
      <c r="Z24" s="164">
        <v>21</v>
      </c>
      <c r="AA24" s="139"/>
      <c r="AB24" s="99">
        <v>218</v>
      </c>
      <c r="AC24" s="140"/>
      <c r="AD24" s="141"/>
    </row>
    <row r="25" spans="1:30" s="142" customFormat="1" ht="14.25" customHeight="1">
      <c r="A25" s="99">
        <v>127</v>
      </c>
      <c r="B25" s="50" t="s">
        <v>134</v>
      </c>
      <c r="C25" s="50" t="s">
        <v>135</v>
      </c>
      <c r="D25" s="100" t="s">
        <v>20</v>
      </c>
      <c r="E25" s="101" t="s">
        <v>88</v>
      </c>
      <c r="F25" s="101" t="s">
        <v>96</v>
      </c>
      <c r="G25" s="101" t="s">
        <v>93</v>
      </c>
      <c r="H25" s="101" t="s">
        <v>85</v>
      </c>
      <c r="I25" s="102"/>
      <c r="J25" s="134" t="s">
        <v>337</v>
      </c>
      <c r="K25" s="135"/>
      <c r="L25" s="135">
        <v>1.3773148148148147E-2</v>
      </c>
      <c r="M25" s="136"/>
      <c r="N25" s="135">
        <v>1.3530092592592594E-2</v>
      </c>
      <c r="O25" s="136"/>
      <c r="P25" s="137">
        <f t="shared" si="0"/>
        <v>2.7303240740740739E-2</v>
      </c>
      <c r="Q25" s="135">
        <v>1.9409722222222221E-2</v>
      </c>
      <c r="R25" s="136"/>
      <c r="S25" s="135">
        <v>1.9212962962962963E-2</v>
      </c>
      <c r="T25" s="136"/>
      <c r="U25" s="137">
        <f t="shared" si="1"/>
        <v>3.8622685185185184E-2</v>
      </c>
      <c r="V25" s="138">
        <f t="shared" si="2"/>
        <v>7.2800925925925949E-3</v>
      </c>
      <c r="W25" s="139">
        <v>24</v>
      </c>
      <c r="X25" s="137">
        <f t="shared" si="3"/>
        <v>6.7905092592592586E-2</v>
      </c>
      <c r="Y25" s="138"/>
      <c r="Z25" s="164">
        <v>22</v>
      </c>
      <c r="AA25" s="139"/>
      <c r="AB25" s="99">
        <v>127</v>
      </c>
      <c r="AC25" s="140"/>
      <c r="AD25" s="141"/>
    </row>
    <row r="26" spans="1:30" s="142" customFormat="1" ht="14.25" customHeight="1">
      <c r="A26" s="99">
        <v>131</v>
      </c>
      <c r="B26" s="50" t="s">
        <v>143</v>
      </c>
      <c r="C26" s="50" t="s">
        <v>144</v>
      </c>
      <c r="D26" s="100" t="s">
        <v>26</v>
      </c>
      <c r="E26" s="101" t="s">
        <v>100</v>
      </c>
      <c r="F26" s="101" t="s">
        <v>109</v>
      </c>
      <c r="G26" s="101" t="s">
        <v>84</v>
      </c>
      <c r="H26" s="101"/>
      <c r="I26" s="102"/>
      <c r="J26" s="134" t="s">
        <v>340</v>
      </c>
      <c r="K26" s="135"/>
      <c r="L26" s="135">
        <v>1.4467592592592593E-2</v>
      </c>
      <c r="M26" s="136"/>
      <c r="N26" s="135">
        <v>1.4293981481481482E-2</v>
      </c>
      <c r="O26" s="136"/>
      <c r="P26" s="137">
        <f t="shared" si="0"/>
        <v>2.8761574074074075E-2</v>
      </c>
      <c r="Q26" s="135">
        <v>2.0439814814814817E-2</v>
      </c>
      <c r="R26" s="136"/>
      <c r="S26" s="135">
        <v>1.951388888888889E-2</v>
      </c>
      <c r="T26" s="136"/>
      <c r="U26" s="137">
        <f t="shared" si="1"/>
        <v>3.9953703703703707E-2</v>
      </c>
      <c r="V26" s="138">
        <f t="shared" si="2"/>
        <v>8.611111111111118E-3</v>
      </c>
      <c r="W26" s="139">
        <v>26</v>
      </c>
      <c r="X26" s="137">
        <f t="shared" si="3"/>
        <v>7.0844907407407412E-2</v>
      </c>
      <c r="Y26" s="138"/>
      <c r="Z26" s="164">
        <v>23</v>
      </c>
      <c r="AA26" s="139"/>
      <c r="AB26" s="99">
        <v>131</v>
      </c>
      <c r="AD26" s="141"/>
    </row>
    <row r="27" spans="1:30" s="142" customFormat="1" ht="14.25" customHeight="1">
      <c r="A27" s="99">
        <v>137</v>
      </c>
      <c r="B27" s="50" t="s">
        <v>157</v>
      </c>
      <c r="C27" s="50" t="s">
        <v>158</v>
      </c>
      <c r="D27" s="100" t="s">
        <v>114</v>
      </c>
      <c r="E27" s="101" t="s">
        <v>104</v>
      </c>
      <c r="F27" s="101" t="s">
        <v>96</v>
      </c>
      <c r="G27" s="101" t="s">
        <v>93</v>
      </c>
      <c r="H27" s="101" t="s">
        <v>85</v>
      </c>
      <c r="I27" s="102"/>
      <c r="J27" s="134" t="s">
        <v>346</v>
      </c>
      <c r="K27" s="135"/>
      <c r="L27" s="135">
        <v>1.5370370370370369E-2</v>
      </c>
      <c r="M27" s="136"/>
      <c r="N27" s="135">
        <v>1.5370370370370369E-2</v>
      </c>
      <c r="O27" s="136"/>
      <c r="P27" s="137">
        <f t="shared" si="0"/>
        <v>3.0740740740740739E-2</v>
      </c>
      <c r="Q27" s="135">
        <v>1.9583333333333331E-2</v>
      </c>
      <c r="R27" s="136"/>
      <c r="S27" s="135">
        <v>1.9467592592592595E-2</v>
      </c>
      <c r="T27" s="136"/>
      <c r="U27" s="137">
        <f t="shared" si="1"/>
        <v>3.9050925925925926E-2</v>
      </c>
      <c r="V27" s="138">
        <f t="shared" si="2"/>
        <v>7.7083333333333379E-3</v>
      </c>
      <c r="W27" s="139">
        <v>25</v>
      </c>
      <c r="X27" s="137">
        <f t="shared" si="3"/>
        <v>7.2025462962962972E-2</v>
      </c>
      <c r="Y27" s="138"/>
      <c r="Z27" s="164">
        <v>24</v>
      </c>
      <c r="AA27" s="139"/>
      <c r="AB27" s="99">
        <v>137</v>
      </c>
      <c r="AC27" s="140"/>
      <c r="AD27" s="141"/>
    </row>
    <row r="28" spans="1:30" s="142" customFormat="1" ht="14.25" customHeight="1">
      <c r="A28" s="99">
        <v>121</v>
      </c>
      <c r="B28" s="50" t="s">
        <v>121</v>
      </c>
      <c r="C28" s="50" t="s">
        <v>122</v>
      </c>
      <c r="D28" s="100" t="s">
        <v>17</v>
      </c>
      <c r="E28" s="101" t="s">
        <v>123</v>
      </c>
      <c r="F28" s="101" t="s">
        <v>124</v>
      </c>
      <c r="G28" s="101" t="s">
        <v>93</v>
      </c>
      <c r="H28" s="101"/>
      <c r="I28" s="102"/>
      <c r="J28" s="134" t="s">
        <v>338</v>
      </c>
      <c r="K28" s="135"/>
      <c r="L28" s="135">
        <v>1.4340277777777776E-2</v>
      </c>
      <c r="M28" s="136"/>
      <c r="N28" s="135">
        <v>1.4155092592592592E-2</v>
      </c>
      <c r="O28" s="136"/>
      <c r="P28" s="137">
        <f t="shared" si="0"/>
        <v>2.8495370370370369E-2</v>
      </c>
      <c r="Q28" s="135">
        <v>2.1273148148148149E-2</v>
      </c>
      <c r="R28" s="136"/>
      <c r="S28" s="135">
        <v>2.0856481481481479E-2</v>
      </c>
      <c r="T28" s="136"/>
      <c r="U28" s="137">
        <f t="shared" si="1"/>
        <v>4.2129629629629628E-2</v>
      </c>
      <c r="V28" s="138">
        <f t="shared" si="2"/>
        <v>1.0787037037037039E-2</v>
      </c>
      <c r="W28" s="139">
        <v>27</v>
      </c>
      <c r="X28" s="137">
        <f t="shared" si="3"/>
        <v>7.2638888888888892E-2</v>
      </c>
      <c r="Y28" s="138"/>
      <c r="Z28" s="164">
        <v>25</v>
      </c>
      <c r="AA28" s="139"/>
      <c r="AB28" s="99">
        <v>121</v>
      </c>
      <c r="AC28" s="140"/>
      <c r="AD28" s="141"/>
    </row>
    <row r="29" spans="1:30" s="142" customFormat="1" ht="14.25" customHeight="1">
      <c r="A29" s="99">
        <v>125</v>
      </c>
      <c r="B29" s="50" t="s">
        <v>129</v>
      </c>
      <c r="C29" s="50" t="s">
        <v>130</v>
      </c>
      <c r="D29" s="100" t="s">
        <v>20</v>
      </c>
      <c r="E29" s="101" t="s">
        <v>100</v>
      </c>
      <c r="F29" s="101" t="s">
        <v>131</v>
      </c>
      <c r="G29" s="101" t="s">
        <v>84</v>
      </c>
      <c r="H29" s="101" t="s">
        <v>85</v>
      </c>
      <c r="I29" s="102"/>
      <c r="J29" s="134" t="s">
        <v>339</v>
      </c>
      <c r="K29" s="135"/>
      <c r="L29" s="135">
        <v>1.4583333333333332E-2</v>
      </c>
      <c r="M29" s="136"/>
      <c r="N29" s="135">
        <v>1.34375E-2</v>
      </c>
      <c r="O29" s="136"/>
      <c r="P29" s="137">
        <f t="shared" si="0"/>
        <v>2.8020833333333332E-2</v>
      </c>
      <c r="Q29" s="135">
        <v>2.6481481481481481E-2</v>
      </c>
      <c r="R29" s="136"/>
      <c r="S29" s="135">
        <v>1.8194444444444444E-2</v>
      </c>
      <c r="T29" s="136"/>
      <c r="U29" s="137">
        <f t="shared" si="1"/>
        <v>4.4675925925925924E-2</v>
      </c>
      <c r="V29" s="138">
        <f t="shared" si="2"/>
        <v>1.3333333333333336E-2</v>
      </c>
      <c r="W29" s="139">
        <v>32</v>
      </c>
      <c r="X29" s="137">
        <f t="shared" si="3"/>
        <v>7.4629629629629629E-2</v>
      </c>
      <c r="Y29" s="138"/>
      <c r="Z29" s="164">
        <v>26</v>
      </c>
      <c r="AA29" s="139"/>
      <c r="AB29" s="99">
        <v>125</v>
      </c>
      <c r="AC29" s="140"/>
      <c r="AD29" s="141"/>
    </row>
    <row r="30" spans="1:30" s="142" customFormat="1" ht="14.25" customHeight="1">
      <c r="A30" s="99">
        <v>163</v>
      </c>
      <c r="B30" s="50" t="s">
        <v>257</v>
      </c>
      <c r="C30" s="50" t="s">
        <v>189</v>
      </c>
      <c r="D30" s="100" t="s">
        <v>29</v>
      </c>
      <c r="E30" s="101" t="s">
        <v>100</v>
      </c>
      <c r="F30" s="101" t="s">
        <v>190</v>
      </c>
      <c r="G30" s="101" t="s">
        <v>93</v>
      </c>
      <c r="H30" s="101" t="s">
        <v>85</v>
      </c>
      <c r="I30" s="102"/>
      <c r="J30" s="134" t="s">
        <v>341</v>
      </c>
      <c r="K30" s="135"/>
      <c r="L30" s="135">
        <v>1.4074074074074074E-2</v>
      </c>
      <c r="M30" s="136"/>
      <c r="N30" s="135">
        <v>1.4733796296296295E-2</v>
      </c>
      <c r="O30" s="136"/>
      <c r="P30" s="137">
        <f t="shared" si="0"/>
        <v>2.8807870370370369E-2</v>
      </c>
      <c r="Q30" s="135">
        <v>2.0393518518518519E-2</v>
      </c>
      <c r="R30" s="136"/>
      <c r="S30" s="135">
        <v>2.3553240740740739E-2</v>
      </c>
      <c r="T30" s="136"/>
      <c r="U30" s="137">
        <f t="shared" si="1"/>
        <v>4.3946759259259255E-2</v>
      </c>
      <c r="V30" s="138">
        <f t="shared" si="2"/>
        <v>1.2604166666666666E-2</v>
      </c>
      <c r="W30" s="139">
        <v>30</v>
      </c>
      <c r="X30" s="137">
        <f t="shared" si="3"/>
        <v>7.4849537037037034E-2</v>
      </c>
      <c r="Y30" s="138"/>
      <c r="Z30" s="164">
        <v>27</v>
      </c>
      <c r="AA30" s="139"/>
      <c r="AB30" s="99">
        <v>163</v>
      </c>
      <c r="AC30" s="140"/>
      <c r="AD30" s="141"/>
    </row>
    <row r="31" spans="1:30" s="142" customFormat="1" ht="14.25" customHeight="1">
      <c r="A31" s="99">
        <v>165</v>
      </c>
      <c r="B31" s="50" t="s">
        <v>191</v>
      </c>
      <c r="C31" s="50" t="s">
        <v>192</v>
      </c>
      <c r="D31" s="100" t="s">
        <v>47</v>
      </c>
      <c r="E31" s="101" t="s">
        <v>100</v>
      </c>
      <c r="F31" s="101" t="s">
        <v>109</v>
      </c>
      <c r="G31" s="101" t="s">
        <v>84</v>
      </c>
      <c r="H31" s="101" t="s">
        <v>85</v>
      </c>
      <c r="I31" s="102"/>
      <c r="J31" s="134" t="s">
        <v>347</v>
      </c>
      <c r="K31" s="135"/>
      <c r="L31" s="135">
        <v>1.5266203703703705E-2</v>
      </c>
      <c r="M31" s="136"/>
      <c r="N31" s="135">
        <v>1.5636574074074074E-2</v>
      </c>
      <c r="O31" s="136"/>
      <c r="P31" s="137">
        <f t="shared" si="0"/>
        <v>3.0902777777777779E-2</v>
      </c>
      <c r="Q31" s="135">
        <v>2.1053240740740744E-2</v>
      </c>
      <c r="R31" s="136"/>
      <c r="S31" s="135">
        <v>2.1157407407407406E-2</v>
      </c>
      <c r="T31" s="136"/>
      <c r="U31" s="137">
        <f t="shared" si="1"/>
        <v>4.221064814814815E-2</v>
      </c>
      <c r="V31" s="138">
        <f t="shared" si="2"/>
        <v>1.0868055555555561E-2</v>
      </c>
      <c r="W31" s="139">
        <v>28</v>
      </c>
      <c r="X31" s="137">
        <f t="shared" si="3"/>
        <v>7.5324074074074071E-2</v>
      </c>
      <c r="Y31" s="138"/>
      <c r="Z31" s="164">
        <v>28</v>
      </c>
      <c r="AA31" s="139"/>
      <c r="AB31" s="99">
        <v>165</v>
      </c>
      <c r="AC31" s="140"/>
      <c r="AD31" s="141"/>
    </row>
    <row r="32" spans="1:30" s="142" customFormat="1" ht="14.25" customHeight="1">
      <c r="A32" s="99">
        <v>129</v>
      </c>
      <c r="B32" s="50" t="s">
        <v>138</v>
      </c>
      <c r="C32" s="50" t="s">
        <v>139</v>
      </c>
      <c r="D32" s="100" t="s">
        <v>20</v>
      </c>
      <c r="E32" s="101" t="s">
        <v>100</v>
      </c>
      <c r="F32" s="101" t="s">
        <v>140</v>
      </c>
      <c r="G32" s="101" t="s">
        <v>93</v>
      </c>
      <c r="H32" s="101" t="s">
        <v>85</v>
      </c>
      <c r="I32" s="102"/>
      <c r="J32" s="134" t="s">
        <v>343</v>
      </c>
      <c r="K32" s="135"/>
      <c r="L32" s="135">
        <v>2.2303240740740738E-2</v>
      </c>
      <c r="M32" s="136"/>
      <c r="N32" s="135">
        <v>1.3738425925925926E-2</v>
      </c>
      <c r="O32" s="136"/>
      <c r="P32" s="137">
        <f t="shared" si="0"/>
        <v>3.6041666666666666E-2</v>
      </c>
      <c r="Q32" s="135">
        <v>1.9074074074074073E-2</v>
      </c>
      <c r="R32" s="136"/>
      <c r="S32" s="135">
        <v>1.8449074074074073E-2</v>
      </c>
      <c r="T32" s="136"/>
      <c r="U32" s="137">
        <f t="shared" si="1"/>
        <v>3.7523148148148146E-2</v>
      </c>
      <c r="V32" s="138">
        <f t="shared" si="2"/>
        <v>6.1805555555555572E-3</v>
      </c>
      <c r="W32" s="139">
        <v>22</v>
      </c>
      <c r="X32" s="137">
        <f t="shared" si="3"/>
        <v>7.5555555555555542E-2</v>
      </c>
      <c r="Y32" s="138"/>
      <c r="Z32" s="164">
        <v>29</v>
      </c>
      <c r="AA32" s="139"/>
      <c r="AB32" s="99">
        <v>129</v>
      </c>
      <c r="AC32" s="140"/>
      <c r="AD32" s="141"/>
    </row>
    <row r="33" spans="1:30" s="142" customFormat="1" ht="14.25" customHeight="1">
      <c r="A33" s="99">
        <v>161</v>
      </c>
      <c r="B33" s="50" t="s">
        <v>183</v>
      </c>
      <c r="C33" s="50" t="s">
        <v>184</v>
      </c>
      <c r="D33" s="100" t="s">
        <v>41</v>
      </c>
      <c r="E33" s="101" t="s">
        <v>123</v>
      </c>
      <c r="F33" s="101" t="s">
        <v>185</v>
      </c>
      <c r="G33" s="101" t="s">
        <v>93</v>
      </c>
      <c r="H33" s="101"/>
      <c r="I33" s="102"/>
      <c r="J33" s="134" t="s">
        <v>338</v>
      </c>
      <c r="K33" s="135"/>
      <c r="L33" s="135">
        <v>1.3877314814814815E-2</v>
      </c>
      <c r="M33" s="136"/>
      <c r="N33" s="135">
        <v>1.3391203703703704E-2</v>
      </c>
      <c r="O33" s="136"/>
      <c r="P33" s="137">
        <f t="shared" si="0"/>
        <v>2.7268518518518518E-2</v>
      </c>
      <c r="Q33" s="135">
        <v>2.8611111111111115E-2</v>
      </c>
      <c r="R33" s="136"/>
      <c r="S33" s="135">
        <v>1.7743055555555557E-2</v>
      </c>
      <c r="T33" s="136"/>
      <c r="U33" s="137">
        <f t="shared" si="1"/>
        <v>4.6354166666666669E-2</v>
      </c>
      <c r="V33" s="138">
        <f t="shared" si="2"/>
        <v>1.501157407407408E-2</v>
      </c>
      <c r="W33" s="139">
        <v>36</v>
      </c>
      <c r="X33" s="137">
        <f t="shared" si="3"/>
        <v>7.5636574074074078E-2</v>
      </c>
      <c r="Y33" s="138"/>
      <c r="Z33" s="164">
        <v>30</v>
      </c>
      <c r="AA33" s="139"/>
      <c r="AB33" s="99">
        <v>161</v>
      </c>
      <c r="AC33" s="140"/>
      <c r="AD33" s="141"/>
    </row>
    <row r="34" spans="1:30" s="142" customFormat="1" ht="14.25" customHeight="1">
      <c r="A34" s="99">
        <v>115</v>
      </c>
      <c r="B34" s="50" t="s">
        <v>107</v>
      </c>
      <c r="C34" s="50" t="s">
        <v>108</v>
      </c>
      <c r="D34" s="100" t="s">
        <v>8</v>
      </c>
      <c r="E34" s="101" t="s">
        <v>100</v>
      </c>
      <c r="F34" s="101" t="s">
        <v>109</v>
      </c>
      <c r="G34" s="101" t="s">
        <v>84</v>
      </c>
      <c r="H34" s="101" t="s">
        <v>85</v>
      </c>
      <c r="I34" s="102"/>
      <c r="J34" s="134" t="s">
        <v>348</v>
      </c>
      <c r="K34" s="135"/>
      <c r="L34" s="135">
        <v>1.5416666666666667E-2</v>
      </c>
      <c r="M34" s="136"/>
      <c r="N34" s="135">
        <v>1.5613425925925926E-2</v>
      </c>
      <c r="O34" s="136"/>
      <c r="P34" s="137">
        <f t="shared" si="0"/>
        <v>3.1030092592592595E-2</v>
      </c>
      <c r="Q34" s="135">
        <v>2.1597222222222223E-2</v>
      </c>
      <c r="R34" s="136"/>
      <c r="S34" s="135">
        <v>2.1203703703703707E-2</v>
      </c>
      <c r="T34" s="136"/>
      <c r="U34" s="137">
        <f t="shared" si="1"/>
        <v>4.280092592592593E-2</v>
      </c>
      <c r="V34" s="138">
        <f t="shared" si="2"/>
        <v>1.1458333333333341E-2</v>
      </c>
      <c r="W34" s="139">
        <v>29</v>
      </c>
      <c r="X34" s="137">
        <f t="shared" si="3"/>
        <v>7.6134259259259263E-2</v>
      </c>
      <c r="Y34" s="138"/>
      <c r="Z34" s="164">
        <v>31</v>
      </c>
      <c r="AA34" s="139"/>
      <c r="AB34" s="99">
        <v>115</v>
      </c>
      <c r="AC34" s="140"/>
      <c r="AD34" s="141"/>
    </row>
    <row r="35" spans="1:30" s="142" customFormat="1" ht="14.25" customHeight="1">
      <c r="A35" s="99">
        <v>126</v>
      </c>
      <c r="B35" s="50" t="s">
        <v>132</v>
      </c>
      <c r="C35" s="50" t="s">
        <v>133</v>
      </c>
      <c r="D35" s="100" t="s">
        <v>20</v>
      </c>
      <c r="E35" s="101"/>
      <c r="F35" s="101"/>
      <c r="G35" s="101" t="s">
        <v>84</v>
      </c>
      <c r="H35" s="101" t="s">
        <v>85</v>
      </c>
      <c r="I35" s="102"/>
      <c r="J35" s="134" t="s">
        <v>343</v>
      </c>
      <c r="K35" s="135"/>
      <c r="L35" s="135">
        <v>1.3032407407407407E-2</v>
      </c>
      <c r="M35" s="136"/>
      <c r="N35" s="135">
        <v>1.7314814814814814E-2</v>
      </c>
      <c r="O35" s="136"/>
      <c r="P35" s="137">
        <f t="shared" si="0"/>
        <v>3.034722222222222E-2</v>
      </c>
      <c r="Q35" s="135">
        <v>2.6215277777777778E-2</v>
      </c>
      <c r="R35" s="136"/>
      <c r="S35" s="135">
        <v>1.8518518518518521E-2</v>
      </c>
      <c r="T35" s="136"/>
      <c r="U35" s="137">
        <f t="shared" si="1"/>
        <v>4.4733796296296299E-2</v>
      </c>
      <c r="V35" s="138">
        <f t="shared" si="2"/>
        <v>1.3391203703703711E-2</v>
      </c>
      <c r="W35" s="139">
        <v>33</v>
      </c>
      <c r="X35" s="137">
        <f t="shared" si="3"/>
        <v>7.7071759259259257E-2</v>
      </c>
      <c r="Y35" s="138"/>
      <c r="Z35" s="164">
        <v>32</v>
      </c>
      <c r="AA35" s="139"/>
      <c r="AB35" s="99">
        <v>126</v>
      </c>
      <c r="AC35" s="140"/>
      <c r="AD35" s="141"/>
    </row>
    <row r="36" spans="1:30" s="142" customFormat="1" ht="14.25" customHeight="1">
      <c r="A36" s="99">
        <v>130</v>
      </c>
      <c r="B36" s="50" t="s">
        <v>141</v>
      </c>
      <c r="C36" s="50" t="s">
        <v>142</v>
      </c>
      <c r="D36" s="100" t="s">
        <v>23</v>
      </c>
      <c r="E36" s="101" t="s">
        <v>88</v>
      </c>
      <c r="F36" s="101" t="s">
        <v>96</v>
      </c>
      <c r="G36" s="101" t="s">
        <v>93</v>
      </c>
      <c r="H36" s="101"/>
      <c r="I36" s="102"/>
      <c r="J36" s="134" t="s">
        <v>351</v>
      </c>
      <c r="K36" s="135"/>
      <c r="L36" s="135">
        <v>1.5729166666666666E-2</v>
      </c>
      <c r="M36" s="136"/>
      <c r="N36" s="135">
        <v>1.5787037037037037E-2</v>
      </c>
      <c r="O36" s="136"/>
      <c r="P36" s="137">
        <f t="shared" si="0"/>
        <v>3.1516203703703699E-2</v>
      </c>
      <c r="Q36" s="135">
        <v>2.2824074074074076E-2</v>
      </c>
      <c r="R36" s="136"/>
      <c r="S36" s="135">
        <v>2.1585648148148145E-2</v>
      </c>
      <c r="T36" s="136"/>
      <c r="U36" s="137">
        <f t="shared" si="1"/>
        <v>4.4409722222222225E-2</v>
      </c>
      <c r="V36" s="138">
        <f t="shared" si="2"/>
        <v>1.3067129629629637E-2</v>
      </c>
      <c r="W36" s="139">
        <v>31</v>
      </c>
      <c r="X36" s="137">
        <f t="shared" si="3"/>
        <v>7.7962962962962956E-2</v>
      </c>
      <c r="Y36" s="138"/>
      <c r="Z36" s="164">
        <v>33</v>
      </c>
      <c r="AA36" s="139"/>
      <c r="AB36" s="99">
        <v>130</v>
      </c>
      <c r="AC36" s="140"/>
      <c r="AD36" s="141"/>
    </row>
    <row r="37" spans="1:30" s="142" customFormat="1" ht="14.25" customHeight="1">
      <c r="A37" s="99">
        <v>118</v>
      </c>
      <c r="B37" s="50" t="s">
        <v>115</v>
      </c>
      <c r="C37" s="50" t="s">
        <v>116</v>
      </c>
      <c r="D37" s="100" t="s">
        <v>14</v>
      </c>
      <c r="E37" s="101" t="s">
        <v>229</v>
      </c>
      <c r="F37" s="101" t="s">
        <v>479</v>
      </c>
      <c r="G37" s="101" t="s">
        <v>93</v>
      </c>
      <c r="H37" s="101" t="s">
        <v>85</v>
      </c>
      <c r="I37" s="102"/>
      <c r="J37" s="134" t="s">
        <v>326</v>
      </c>
      <c r="K37" s="135"/>
      <c r="L37" s="135">
        <v>1.2708333333333334E-2</v>
      </c>
      <c r="M37" s="136"/>
      <c r="N37" s="135">
        <v>1.2060185185185186E-2</v>
      </c>
      <c r="O37" s="136"/>
      <c r="P37" s="137">
        <f t="shared" si="0"/>
        <v>2.476851851851852E-2</v>
      </c>
      <c r="Q37" s="135">
        <v>1.699074074074074E-2</v>
      </c>
      <c r="R37" s="136"/>
      <c r="S37" s="135">
        <v>3.5011574074074077E-2</v>
      </c>
      <c r="T37" s="136"/>
      <c r="U37" s="137">
        <f t="shared" si="1"/>
        <v>5.2002314814814821E-2</v>
      </c>
      <c r="V37" s="138">
        <f t="shared" si="2"/>
        <v>2.0659722222222232E-2</v>
      </c>
      <c r="W37" s="139">
        <v>41</v>
      </c>
      <c r="X37" s="137">
        <f t="shared" si="3"/>
        <v>7.8576388888888904E-2</v>
      </c>
      <c r="Y37" s="138"/>
      <c r="Z37" s="164">
        <v>34</v>
      </c>
      <c r="AA37" s="139"/>
      <c r="AB37" s="99">
        <v>118</v>
      </c>
      <c r="AC37" s="140"/>
      <c r="AD37" s="141"/>
    </row>
    <row r="38" spans="1:30" s="142" customFormat="1" ht="14.25" customHeight="1">
      <c r="A38" s="99">
        <v>213</v>
      </c>
      <c r="B38" s="50" t="s">
        <v>226</v>
      </c>
      <c r="C38" s="50" t="s">
        <v>480</v>
      </c>
      <c r="D38" s="100" t="s">
        <v>226</v>
      </c>
      <c r="E38" s="101" t="s">
        <v>228</v>
      </c>
      <c r="F38" s="101" t="s">
        <v>229</v>
      </c>
      <c r="G38" s="101" t="s">
        <v>93</v>
      </c>
      <c r="H38" s="101"/>
      <c r="I38" s="102"/>
      <c r="J38" s="134" t="s">
        <v>350</v>
      </c>
      <c r="K38" s="135"/>
      <c r="L38" s="135">
        <v>1.5856481481481482E-2</v>
      </c>
      <c r="M38" s="136"/>
      <c r="N38" s="135">
        <v>1.5347222222222222E-2</v>
      </c>
      <c r="O38" s="136"/>
      <c r="P38" s="137">
        <f t="shared" si="0"/>
        <v>3.1203703703703706E-2</v>
      </c>
      <c r="Q38" s="135">
        <v>2.4201388888888887E-2</v>
      </c>
      <c r="R38" s="136"/>
      <c r="S38" s="135">
        <v>2.148148148148148E-2</v>
      </c>
      <c r="T38" s="136"/>
      <c r="U38" s="137">
        <f t="shared" si="1"/>
        <v>4.5682870370370367E-2</v>
      </c>
      <c r="V38" s="138">
        <f t="shared" si="2"/>
        <v>1.4340277777777778E-2</v>
      </c>
      <c r="W38" s="139">
        <v>35</v>
      </c>
      <c r="X38" s="137">
        <f t="shared" si="3"/>
        <v>7.9108796296296302E-2</v>
      </c>
      <c r="Y38" s="138"/>
      <c r="Z38" s="164">
        <v>35</v>
      </c>
      <c r="AA38" s="139"/>
      <c r="AB38" s="99">
        <v>213</v>
      </c>
      <c r="AC38" s="140"/>
      <c r="AD38" s="141"/>
    </row>
    <row r="39" spans="1:30" s="142" customFormat="1" ht="14.25" customHeight="1">
      <c r="A39" s="99">
        <v>201</v>
      </c>
      <c r="B39" s="50" t="s">
        <v>197</v>
      </c>
      <c r="C39" s="50" t="s">
        <v>198</v>
      </c>
      <c r="D39" s="100" t="s">
        <v>265</v>
      </c>
      <c r="E39" s="101" t="s">
        <v>199</v>
      </c>
      <c r="F39" s="101" t="s">
        <v>96</v>
      </c>
      <c r="G39" s="101" t="s">
        <v>93</v>
      </c>
      <c r="H39" s="101"/>
      <c r="I39" s="102"/>
      <c r="J39" s="134" t="s">
        <v>336</v>
      </c>
      <c r="K39" s="135"/>
      <c r="L39" s="135">
        <v>2.9340277777777781E-2</v>
      </c>
      <c r="M39" s="136"/>
      <c r="N39" s="135">
        <v>1.3252314814814814E-2</v>
      </c>
      <c r="O39" s="136"/>
      <c r="P39" s="137">
        <f t="shared" si="0"/>
        <v>4.2592592592592599E-2</v>
      </c>
      <c r="Q39" s="135">
        <v>1.8541666666666668E-2</v>
      </c>
      <c r="R39" s="136"/>
      <c r="S39" s="135">
        <v>1.8298611111111113E-2</v>
      </c>
      <c r="T39" s="136"/>
      <c r="U39" s="137">
        <f t="shared" si="1"/>
        <v>3.6840277777777777E-2</v>
      </c>
      <c r="V39" s="138">
        <f t="shared" si="2"/>
        <v>5.4976851851851888E-3</v>
      </c>
      <c r="W39" s="139">
        <v>19</v>
      </c>
      <c r="X39" s="137">
        <f t="shared" si="3"/>
        <v>8.1388888888888899E-2</v>
      </c>
      <c r="Y39" s="138"/>
      <c r="Z39" s="164">
        <v>36</v>
      </c>
      <c r="AA39" s="139"/>
      <c r="AB39" s="99">
        <v>201</v>
      </c>
      <c r="AC39" s="140"/>
      <c r="AD39" s="141"/>
    </row>
    <row r="40" spans="1:30" s="142" customFormat="1" ht="14.25" customHeight="1">
      <c r="A40" s="99">
        <v>151</v>
      </c>
      <c r="B40" s="50" t="s">
        <v>166</v>
      </c>
      <c r="C40" s="50" t="s">
        <v>167</v>
      </c>
      <c r="D40" s="100" t="s">
        <v>29</v>
      </c>
      <c r="E40" s="101" t="s">
        <v>104</v>
      </c>
      <c r="F40" s="101" t="s">
        <v>96</v>
      </c>
      <c r="G40" s="101" t="s">
        <v>84</v>
      </c>
      <c r="H40" s="101" t="s">
        <v>85</v>
      </c>
      <c r="I40" s="102"/>
      <c r="J40" s="134" t="s">
        <v>344</v>
      </c>
      <c r="K40" s="135"/>
      <c r="L40" s="135">
        <v>1.5879629629629629E-2</v>
      </c>
      <c r="M40" s="136"/>
      <c r="N40" s="135">
        <v>1.4513888888888889E-2</v>
      </c>
      <c r="O40" s="136"/>
      <c r="P40" s="137">
        <f t="shared" si="0"/>
        <v>3.0393518518518518E-2</v>
      </c>
      <c r="Q40" s="135">
        <v>2.6678240740740738E-2</v>
      </c>
      <c r="R40" s="136"/>
      <c r="S40" s="135">
        <v>2.2372685185185186E-2</v>
      </c>
      <c r="T40" s="136"/>
      <c r="U40" s="137">
        <f t="shared" si="1"/>
        <v>4.9050925925925928E-2</v>
      </c>
      <c r="V40" s="138">
        <f t="shared" si="2"/>
        <v>1.770833333333334E-2</v>
      </c>
      <c r="W40" s="139">
        <v>40</v>
      </c>
      <c r="X40" s="137">
        <f t="shared" si="3"/>
        <v>8.1608796296296304E-2</v>
      </c>
      <c r="Y40" s="138"/>
      <c r="Z40" s="164">
        <v>37</v>
      </c>
      <c r="AA40" s="139"/>
      <c r="AB40" s="99">
        <v>151</v>
      </c>
      <c r="AC40" s="140"/>
      <c r="AD40" s="141"/>
    </row>
    <row r="41" spans="1:30" s="142" customFormat="1" ht="14.25" customHeight="1">
      <c r="A41" s="99">
        <v>116</v>
      </c>
      <c r="B41" s="50" t="s">
        <v>110</v>
      </c>
      <c r="C41" s="50" t="s">
        <v>111</v>
      </c>
      <c r="D41" s="100" t="s">
        <v>8</v>
      </c>
      <c r="E41" s="101" t="s">
        <v>100</v>
      </c>
      <c r="F41" s="101" t="s">
        <v>109</v>
      </c>
      <c r="G41" s="101" t="s">
        <v>84</v>
      </c>
      <c r="H41" s="101" t="s">
        <v>85</v>
      </c>
      <c r="I41" s="102"/>
      <c r="J41" s="134" t="s">
        <v>352</v>
      </c>
      <c r="K41" s="135"/>
      <c r="L41" s="135">
        <v>1.6111111111111111E-2</v>
      </c>
      <c r="M41" s="136"/>
      <c r="N41" s="135">
        <v>1.6655092592592593E-2</v>
      </c>
      <c r="O41" s="136"/>
      <c r="P41" s="137">
        <f t="shared" si="0"/>
        <v>3.27662037037037E-2</v>
      </c>
      <c r="Q41" s="135">
        <v>2.3298611111111107E-2</v>
      </c>
      <c r="R41" s="136"/>
      <c r="S41" s="135">
        <v>2.3298611111111107E-2</v>
      </c>
      <c r="T41" s="136"/>
      <c r="U41" s="137">
        <f t="shared" si="1"/>
        <v>4.6597222222222213E-2</v>
      </c>
      <c r="V41" s="138">
        <f t="shared" si="2"/>
        <v>1.5254629629629625E-2</v>
      </c>
      <c r="W41" s="139">
        <v>37</v>
      </c>
      <c r="X41" s="137">
        <f t="shared" si="3"/>
        <v>8.1828703703703681E-2</v>
      </c>
      <c r="Y41" s="138"/>
      <c r="Z41" s="164">
        <v>38</v>
      </c>
      <c r="AA41" s="139"/>
      <c r="AB41" s="99">
        <v>116</v>
      </c>
      <c r="AC41" s="140"/>
      <c r="AD41" s="141"/>
    </row>
    <row r="42" spans="1:30" s="142" customFormat="1" ht="14.25" customHeight="1">
      <c r="A42" s="99">
        <v>206</v>
      </c>
      <c r="B42" s="50" t="s">
        <v>209</v>
      </c>
      <c r="C42" s="50" t="s">
        <v>210</v>
      </c>
      <c r="D42" s="100" t="s">
        <v>5</v>
      </c>
      <c r="E42" s="101" t="s">
        <v>88</v>
      </c>
      <c r="F42" s="101" t="s">
        <v>89</v>
      </c>
      <c r="G42" s="101" t="s">
        <v>84</v>
      </c>
      <c r="H42" s="101" t="s">
        <v>85</v>
      </c>
      <c r="I42" s="102"/>
      <c r="J42" s="134" t="s">
        <v>332</v>
      </c>
      <c r="K42" s="135"/>
      <c r="L42" s="135">
        <v>1.5555555555555553E-2</v>
      </c>
      <c r="M42" s="136"/>
      <c r="N42" s="135">
        <v>1.2534722222222223E-2</v>
      </c>
      <c r="O42" s="136"/>
      <c r="P42" s="137">
        <f t="shared" si="0"/>
        <v>2.8090277777777777E-2</v>
      </c>
      <c r="Q42" s="135">
        <v>3.8912037037037037E-2</v>
      </c>
      <c r="R42" s="136"/>
      <c r="S42" s="135">
        <v>1.7141203703703704E-2</v>
      </c>
      <c r="T42" s="136"/>
      <c r="U42" s="137">
        <f t="shared" si="1"/>
        <v>5.6053240740740737E-2</v>
      </c>
      <c r="V42" s="138">
        <f t="shared" si="2"/>
        <v>2.4710648148148148E-2</v>
      </c>
      <c r="W42" s="139">
        <v>42</v>
      </c>
      <c r="X42" s="137">
        <f t="shared" si="3"/>
        <v>8.6087962962962949E-2</v>
      </c>
      <c r="Y42" s="138"/>
      <c r="Z42" s="164">
        <v>39</v>
      </c>
      <c r="AA42" s="139"/>
      <c r="AB42" s="99">
        <v>206</v>
      </c>
      <c r="AC42" s="140"/>
      <c r="AD42" s="141"/>
    </row>
    <row r="43" spans="1:30" s="142" customFormat="1" ht="14.25" customHeight="1">
      <c r="A43" s="99">
        <v>205</v>
      </c>
      <c r="B43" s="50" t="s">
        <v>207</v>
      </c>
      <c r="C43" s="50" t="s">
        <v>208</v>
      </c>
      <c r="D43" s="100" t="s">
        <v>207</v>
      </c>
      <c r="E43" s="101" t="s">
        <v>163</v>
      </c>
      <c r="F43" s="101" t="s">
        <v>104</v>
      </c>
      <c r="G43" s="101" t="s">
        <v>84</v>
      </c>
      <c r="H43" s="101"/>
      <c r="I43" s="102"/>
      <c r="J43" s="134" t="s">
        <v>352</v>
      </c>
      <c r="K43" s="135"/>
      <c r="L43" s="135">
        <v>1.6655092592592593E-2</v>
      </c>
      <c r="M43" s="136"/>
      <c r="N43" s="135">
        <v>1.8194444444444444E-2</v>
      </c>
      <c r="O43" s="136"/>
      <c r="P43" s="137">
        <f t="shared" si="0"/>
        <v>3.484953703703704E-2</v>
      </c>
      <c r="Q43" s="135">
        <v>2.5960648148148149E-2</v>
      </c>
      <c r="R43" s="136"/>
      <c r="S43" s="135">
        <v>2.2905092592592591E-2</v>
      </c>
      <c r="T43" s="136"/>
      <c r="U43" s="137">
        <f t="shared" si="1"/>
        <v>4.8865740740740737E-2</v>
      </c>
      <c r="V43" s="138">
        <f t="shared" si="2"/>
        <v>1.7523148148148149E-2</v>
      </c>
      <c r="W43" s="139">
        <v>39</v>
      </c>
      <c r="X43" s="137">
        <f t="shared" si="3"/>
        <v>8.6180555555555552E-2</v>
      </c>
      <c r="Y43" s="138"/>
      <c r="Z43" s="164">
        <v>40</v>
      </c>
      <c r="AA43" s="139"/>
      <c r="AB43" s="99">
        <v>205</v>
      </c>
      <c r="AC43" s="140"/>
      <c r="AD43" s="141"/>
    </row>
    <row r="44" spans="1:30" s="142" customFormat="1" ht="14.25" customHeight="1">
      <c r="A44" s="99">
        <v>156</v>
      </c>
      <c r="B44" s="50" t="s">
        <v>175</v>
      </c>
      <c r="C44" s="50" t="s">
        <v>176</v>
      </c>
      <c r="D44" s="100" t="s">
        <v>255</v>
      </c>
      <c r="E44" s="101" t="s">
        <v>100</v>
      </c>
      <c r="F44" s="101" t="s">
        <v>109</v>
      </c>
      <c r="G44" s="101" t="s">
        <v>84</v>
      </c>
      <c r="H44" s="101" t="s">
        <v>85</v>
      </c>
      <c r="I44" s="102"/>
      <c r="J44" s="134" t="s">
        <v>345</v>
      </c>
      <c r="K44" s="135"/>
      <c r="L44" s="135">
        <v>1.5185185185185185E-2</v>
      </c>
      <c r="M44" s="136"/>
      <c r="N44" s="135">
        <v>1.5219907407407409E-2</v>
      </c>
      <c r="O44" s="136"/>
      <c r="P44" s="137">
        <f t="shared" si="0"/>
        <v>3.0405092592592595E-2</v>
      </c>
      <c r="Q44" s="135">
        <v>2.2395833333333334E-2</v>
      </c>
      <c r="R44" s="136"/>
      <c r="S44" s="135">
        <v>3.9212962962962963E-2</v>
      </c>
      <c r="T44" s="136"/>
      <c r="U44" s="137">
        <f t="shared" si="1"/>
        <v>6.16087962962963E-2</v>
      </c>
      <c r="V44" s="138">
        <f t="shared" si="2"/>
        <v>3.0266203703703712E-2</v>
      </c>
      <c r="W44" s="139">
        <v>43</v>
      </c>
      <c r="X44" s="137">
        <f t="shared" si="3"/>
        <v>9.4062500000000007E-2</v>
      </c>
      <c r="Y44" s="138"/>
      <c r="Z44" s="164">
        <v>41</v>
      </c>
      <c r="AA44" s="139"/>
      <c r="AB44" s="99">
        <v>156</v>
      </c>
      <c r="AC44" s="140"/>
      <c r="AD44" s="141"/>
    </row>
    <row r="45" spans="1:30" s="142" customFormat="1" ht="14.25" customHeight="1">
      <c r="A45" s="99">
        <v>207</v>
      </c>
      <c r="B45" s="50" t="s">
        <v>211</v>
      </c>
      <c r="C45" s="50" t="s">
        <v>212</v>
      </c>
      <c r="D45" s="100" t="s">
        <v>5</v>
      </c>
      <c r="E45" s="101" t="s">
        <v>88</v>
      </c>
      <c r="F45" s="101" t="s">
        <v>89</v>
      </c>
      <c r="G45" s="101" t="s">
        <v>84</v>
      </c>
      <c r="H45" s="101" t="s">
        <v>85</v>
      </c>
      <c r="I45" s="102"/>
      <c r="J45" s="134" t="s">
        <v>342</v>
      </c>
      <c r="K45" s="135"/>
      <c r="L45" s="135">
        <v>1.4907407407407406E-2</v>
      </c>
      <c r="M45" s="136"/>
      <c r="N45" s="135">
        <v>1.4756944444444446E-2</v>
      </c>
      <c r="O45" s="136"/>
      <c r="P45" s="137">
        <f t="shared" si="0"/>
        <v>2.9664351851851851E-2</v>
      </c>
      <c r="Q45" s="135">
        <v>3.6724537037037035E-2</v>
      </c>
      <c r="R45" s="136"/>
      <c r="S45" s="135">
        <v>2.5543981481481483E-2</v>
      </c>
      <c r="T45" s="136"/>
      <c r="U45" s="137">
        <f t="shared" si="1"/>
        <v>6.2268518518518515E-2</v>
      </c>
      <c r="V45" s="138">
        <f t="shared" si="2"/>
        <v>3.0925925925925926E-2</v>
      </c>
      <c r="W45" s="139">
        <v>44</v>
      </c>
      <c r="X45" s="137">
        <f t="shared" si="3"/>
        <v>9.5138888888888884E-2</v>
      </c>
      <c r="Y45" s="138"/>
      <c r="Z45" s="164">
        <v>42</v>
      </c>
      <c r="AA45" s="139"/>
      <c r="AB45" s="99">
        <v>207</v>
      </c>
      <c r="AD45" s="141"/>
    </row>
    <row r="46" spans="1:30" s="142" customFormat="1" ht="14.25" customHeight="1">
      <c r="A46" s="99">
        <v>167</v>
      </c>
      <c r="B46" s="50" t="s">
        <v>195</v>
      </c>
      <c r="C46" s="50" t="s">
        <v>196</v>
      </c>
      <c r="D46" s="100" t="s">
        <v>47</v>
      </c>
      <c r="E46" s="101" t="s">
        <v>100</v>
      </c>
      <c r="F46" s="101" t="s">
        <v>109</v>
      </c>
      <c r="G46" s="101" t="s">
        <v>93</v>
      </c>
      <c r="H46" s="101"/>
      <c r="I46" s="102"/>
      <c r="J46" s="134" t="s">
        <v>356</v>
      </c>
      <c r="K46" s="135"/>
      <c r="L46" s="135">
        <v>3.3055555555555553E-2</v>
      </c>
      <c r="M46" s="136"/>
      <c r="N46" s="135">
        <v>1.5960648148148151E-2</v>
      </c>
      <c r="O46" s="136"/>
      <c r="P46" s="137">
        <f t="shared" si="0"/>
        <v>4.9016203703703701E-2</v>
      </c>
      <c r="Q46" s="135">
        <v>2.3344907407407408E-2</v>
      </c>
      <c r="R46" s="136"/>
      <c r="S46" s="135">
        <v>2.3738425925925923E-2</v>
      </c>
      <c r="T46" s="136"/>
      <c r="U46" s="137">
        <f t="shared" si="1"/>
        <v>4.7083333333333331E-2</v>
      </c>
      <c r="V46" s="138">
        <f t="shared" si="2"/>
        <v>1.5740740740740743E-2</v>
      </c>
      <c r="W46" s="139">
        <v>38</v>
      </c>
      <c r="X46" s="137">
        <f t="shared" si="3"/>
        <v>9.8356481481481475E-2</v>
      </c>
      <c r="Y46" s="138"/>
      <c r="Z46" s="164">
        <v>43</v>
      </c>
      <c r="AA46" s="139"/>
      <c r="AB46" s="99">
        <v>167</v>
      </c>
      <c r="AC46" s="140"/>
      <c r="AD46" s="140"/>
    </row>
    <row r="47" spans="1:30" s="142" customFormat="1" ht="14.25" customHeight="1">
      <c r="A47" s="99">
        <v>105</v>
      </c>
      <c r="B47" s="50" t="s">
        <v>90</v>
      </c>
      <c r="C47" s="50" t="s">
        <v>91</v>
      </c>
      <c r="D47" s="100" t="s">
        <v>14</v>
      </c>
      <c r="E47" s="101" t="s">
        <v>229</v>
      </c>
      <c r="F47" s="101" t="s">
        <v>479</v>
      </c>
      <c r="G47" s="101" t="s">
        <v>93</v>
      </c>
      <c r="H47" s="101" t="s">
        <v>85</v>
      </c>
      <c r="I47" s="102"/>
      <c r="J47" s="134" t="s">
        <v>319</v>
      </c>
      <c r="K47" s="135"/>
      <c r="L47" s="135">
        <v>1.2094907407407408E-2</v>
      </c>
      <c r="M47" s="136"/>
      <c r="N47" s="135">
        <v>1.2129629629629629E-2</v>
      </c>
      <c r="O47" s="136"/>
      <c r="P47" s="137">
        <f t="shared" si="0"/>
        <v>2.4224537037037037E-2</v>
      </c>
      <c r="Q47" s="135">
        <v>5.5706018518518523E-2</v>
      </c>
      <c r="R47" s="136"/>
      <c r="S47" s="135">
        <v>2.1840277777777778E-2</v>
      </c>
      <c r="T47" s="136"/>
      <c r="U47" s="137">
        <f t="shared" si="1"/>
        <v>7.7546296296296308E-2</v>
      </c>
      <c r="V47" s="138">
        <f t="shared" si="2"/>
        <v>4.6203703703703719E-2</v>
      </c>
      <c r="W47" s="139">
        <v>46</v>
      </c>
      <c r="X47" s="137">
        <f t="shared" si="3"/>
        <v>0.10363425925925927</v>
      </c>
      <c r="Y47" s="138"/>
      <c r="Z47" s="164">
        <v>44</v>
      </c>
      <c r="AA47" s="139"/>
      <c r="AB47" s="99">
        <v>105</v>
      </c>
      <c r="AC47" s="140"/>
      <c r="AD47" s="141"/>
    </row>
    <row r="48" spans="1:30" s="142" customFormat="1" ht="14.25" customHeight="1">
      <c r="A48" s="99">
        <v>152</v>
      </c>
      <c r="B48" s="50" t="s">
        <v>168</v>
      </c>
      <c r="C48" s="50" t="s">
        <v>169</v>
      </c>
      <c r="D48" s="100" t="s">
        <v>255</v>
      </c>
      <c r="E48" s="101" t="s">
        <v>100</v>
      </c>
      <c r="F48" s="101" t="s">
        <v>109</v>
      </c>
      <c r="G48" s="101" t="s">
        <v>84</v>
      </c>
      <c r="H48" s="101" t="s">
        <v>85</v>
      </c>
      <c r="I48" s="102"/>
      <c r="J48" s="134" t="s">
        <v>335</v>
      </c>
      <c r="K48" s="135"/>
      <c r="L48" s="135">
        <v>1.3668981481481482E-2</v>
      </c>
      <c r="M48" s="136"/>
      <c r="N48" s="135">
        <v>2.6562499999999999E-2</v>
      </c>
      <c r="O48" s="136"/>
      <c r="P48" s="137">
        <f t="shared" si="0"/>
        <v>4.0231481481481479E-2</v>
      </c>
      <c r="Q48" s="135">
        <v>3.695601851851852E-2</v>
      </c>
      <c r="R48" s="136"/>
      <c r="S48" s="135">
        <v>2.6331018518518517E-2</v>
      </c>
      <c r="T48" s="136"/>
      <c r="U48" s="137">
        <f t="shared" si="1"/>
        <v>6.3287037037037031E-2</v>
      </c>
      <c r="V48" s="138">
        <f t="shared" si="2"/>
        <v>3.1944444444444442E-2</v>
      </c>
      <c r="W48" s="139">
        <v>45</v>
      </c>
      <c r="X48" s="137">
        <f t="shared" si="3"/>
        <v>0.10552083333333333</v>
      </c>
      <c r="Y48" s="138"/>
      <c r="Z48" s="164">
        <v>45</v>
      </c>
      <c r="AA48" s="139"/>
      <c r="AB48" s="99">
        <v>152</v>
      </c>
      <c r="AC48" s="140"/>
      <c r="AD48" s="141"/>
    </row>
    <row r="49" spans="1:30" s="142" customFormat="1" ht="14.25" customHeight="1">
      <c r="A49" s="99">
        <v>166</v>
      </c>
      <c r="B49" s="50" t="s">
        <v>193</v>
      </c>
      <c r="C49" s="50" t="s">
        <v>194</v>
      </c>
      <c r="D49" s="100" t="s">
        <v>47</v>
      </c>
      <c r="E49" s="101" t="s">
        <v>100</v>
      </c>
      <c r="F49" s="101" t="s">
        <v>109</v>
      </c>
      <c r="G49" s="101" t="s">
        <v>84</v>
      </c>
      <c r="H49" s="101" t="s">
        <v>85</v>
      </c>
      <c r="I49" s="102"/>
      <c r="J49" s="134" t="s">
        <v>357</v>
      </c>
      <c r="K49" s="135"/>
      <c r="L49" s="135">
        <v>1.577546296296296E-2</v>
      </c>
      <c r="M49" s="136"/>
      <c r="N49" s="135">
        <v>3.6539351851851851E-2</v>
      </c>
      <c r="O49" s="136">
        <v>2.0833333333333332E-2</v>
      </c>
      <c r="P49" s="137">
        <f t="shared" si="0"/>
        <v>5.2314814814814814E-2</v>
      </c>
      <c r="Q49" s="135">
        <v>5.7349537037037039E-2</v>
      </c>
      <c r="R49" s="136"/>
      <c r="S49" s="135">
        <v>2.5486111111111112E-2</v>
      </c>
      <c r="T49" s="136"/>
      <c r="U49" s="137">
        <f t="shared" si="1"/>
        <v>8.2835648148148144E-2</v>
      </c>
      <c r="V49" s="138">
        <f t="shared" si="2"/>
        <v>5.1493055555555556E-2</v>
      </c>
      <c r="W49" s="139">
        <v>48</v>
      </c>
      <c r="X49" s="137">
        <f t="shared" si="3"/>
        <v>0.13729166666666665</v>
      </c>
      <c r="Y49" s="138"/>
      <c r="Z49" s="164">
        <v>46</v>
      </c>
      <c r="AA49" s="139"/>
      <c r="AB49" s="99">
        <v>166</v>
      </c>
      <c r="AC49" s="140"/>
      <c r="AD49" s="141"/>
    </row>
    <row r="50" spans="1:30" s="142" customFormat="1" ht="14.25" customHeight="1">
      <c r="A50" s="99">
        <v>212</v>
      </c>
      <c r="B50" s="50" t="s">
        <v>224</v>
      </c>
      <c r="C50" s="50" t="s">
        <v>225</v>
      </c>
      <c r="D50" s="100" t="s">
        <v>223</v>
      </c>
      <c r="E50" s="101" t="s">
        <v>123</v>
      </c>
      <c r="F50" s="101" t="s">
        <v>156</v>
      </c>
      <c r="G50" s="101" t="s">
        <v>84</v>
      </c>
      <c r="H50" s="101" t="s">
        <v>85</v>
      </c>
      <c r="I50" s="102"/>
      <c r="J50" s="134" t="s">
        <v>354</v>
      </c>
      <c r="K50" s="135"/>
      <c r="L50" s="135">
        <v>2.0324074074074074E-2</v>
      </c>
      <c r="M50" s="136"/>
      <c r="N50" s="135">
        <v>2.1516203703703704E-2</v>
      </c>
      <c r="O50" s="136"/>
      <c r="P50" s="137">
        <f t="shared" si="0"/>
        <v>4.1840277777777782E-2</v>
      </c>
      <c r="Q50" s="135">
        <v>5.334490740740741E-2</v>
      </c>
      <c r="R50" s="136"/>
      <c r="S50" s="135">
        <v>4.3796296296296298E-2</v>
      </c>
      <c r="T50" s="136"/>
      <c r="U50" s="137">
        <f t="shared" si="1"/>
        <v>9.7141203703703716E-2</v>
      </c>
      <c r="V50" s="138">
        <f t="shared" si="2"/>
        <v>6.5798611111111127E-2</v>
      </c>
      <c r="W50" s="139">
        <v>50</v>
      </c>
      <c r="X50" s="137">
        <f t="shared" si="3"/>
        <v>0.14155092592592594</v>
      </c>
      <c r="Y50" s="138"/>
      <c r="Z50" s="164">
        <v>47</v>
      </c>
      <c r="AA50" s="139"/>
      <c r="AB50" s="99">
        <v>212</v>
      </c>
      <c r="AC50" s="140"/>
      <c r="AD50" s="141"/>
    </row>
    <row r="51" spans="1:30" s="142" customFormat="1" ht="14.25" customHeight="1">
      <c r="A51" s="99">
        <v>211</v>
      </c>
      <c r="B51" s="50" t="s">
        <v>221</v>
      </c>
      <c r="C51" s="50" t="s">
        <v>222</v>
      </c>
      <c r="D51" s="100" t="s">
        <v>223</v>
      </c>
      <c r="E51" s="101" t="s">
        <v>100</v>
      </c>
      <c r="F51" s="101"/>
      <c r="G51" s="101" t="s">
        <v>84</v>
      </c>
      <c r="H51" s="101" t="s">
        <v>85</v>
      </c>
      <c r="I51" s="102"/>
      <c r="J51" s="134" t="s">
        <v>355</v>
      </c>
      <c r="K51" s="135"/>
      <c r="L51" s="135">
        <v>2.6296296296296293E-2</v>
      </c>
      <c r="M51" s="136"/>
      <c r="N51" s="135">
        <v>2.1828703703703701E-2</v>
      </c>
      <c r="O51" s="136"/>
      <c r="P51" s="137">
        <f t="shared" si="0"/>
        <v>4.8124999999999994E-2</v>
      </c>
      <c r="Q51" s="135">
        <v>5.1284722222222225E-2</v>
      </c>
      <c r="R51" s="136"/>
      <c r="S51" s="135">
        <v>4.3124999999999997E-2</v>
      </c>
      <c r="T51" s="136"/>
      <c r="U51" s="137">
        <f t="shared" si="1"/>
        <v>9.4409722222222214E-2</v>
      </c>
      <c r="V51" s="138">
        <f t="shared" si="2"/>
        <v>6.3067129629629626E-2</v>
      </c>
      <c r="W51" s="139">
        <v>49</v>
      </c>
      <c r="X51" s="137">
        <f t="shared" si="3"/>
        <v>0.14491898148148147</v>
      </c>
      <c r="Y51" s="138"/>
      <c r="Z51" s="164">
        <v>48</v>
      </c>
      <c r="AA51" s="139"/>
      <c r="AB51" s="99">
        <v>211</v>
      </c>
      <c r="AC51" s="140"/>
      <c r="AD51" s="140"/>
    </row>
    <row r="52" spans="1:30" s="142" customFormat="1" ht="14.25" customHeight="1">
      <c r="A52" s="99">
        <v>117</v>
      </c>
      <c r="B52" s="50" t="s">
        <v>112</v>
      </c>
      <c r="C52" s="50" t="s">
        <v>113</v>
      </c>
      <c r="D52" s="100" t="s">
        <v>114</v>
      </c>
      <c r="E52" s="101" t="s">
        <v>104</v>
      </c>
      <c r="F52" s="101" t="s">
        <v>96</v>
      </c>
      <c r="G52" s="101" t="s">
        <v>93</v>
      </c>
      <c r="H52" s="101" t="s">
        <v>85</v>
      </c>
      <c r="I52" s="102"/>
      <c r="J52" s="134" t="s">
        <v>353</v>
      </c>
      <c r="K52" s="135"/>
      <c r="L52" s="135">
        <v>1.3993055555555555E-2</v>
      </c>
      <c r="M52" s="136"/>
      <c r="N52" s="135">
        <v>1.9768518518518515E-2</v>
      </c>
      <c r="O52" s="136"/>
      <c r="P52" s="137">
        <f t="shared" si="0"/>
        <v>3.3761574074074069E-2</v>
      </c>
      <c r="Q52" s="135">
        <v>4.166666666666667</v>
      </c>
      <c r="R52" s="136"/>
      <c r="S52" s="135">
        <v>2.1215277777777777E-2</v>
      </c>
      <c r="T52" s="136"/>
      <c r="U52" s="137">
        <f t="shared" si="1"/>
        <v>4.1878819444444444</v>
      </c>
      <c r="V52" s="138">
        <f t="shared" si="2"/>
        <v>4.1565393518518521</v>
      </c>
      <c r="W52" s="139">
        <v>51</v>
      </c>
      <c r="X52" s="137">
        <f t="shared" si="3"/>
        <v>4.2238310185185188</v>
      </c>
      <c r="Y52" s="138"/>
      <c r="Z52" s="164">
        <v>49</v>
      </c>
      <c r="AA52" s="139">
        <v>1</v>
      </c>
      <c r="AB52" s="99">
        <v>117</v>
      </c>
      <c r="AC52" s="140"/>
      <c r="AD52" s="140"/>
    </row>
    <row r="53" spans="1:30" s="142" customFormat="1" ht="14.25" customHeight="1">
      <c r="A53" s="99">
        <v>209</v>
      </c>
      <c r="B53" s="50" t="s">
        <v>215</v>
      </c>
      <c r="C53" s="50" t="s">
        <v>216</v>
      </c>
      <c r="D53" s="100" t="s">
        <v>217</v>
      </c>
      <c r="E53" s="101" t="s">
        <v>218</v>
      </c>
      <c r="F53" s="101" t="s">
        <v>96</v>
      </c>
      <c r="G53" s="101" t="s">
        <v>93</v>
      </c>
      <c r="H53" s="101"/>
      <c r="I53" s="102"/>
      <c r="J53" s="134" t="s">
        <v>332</v>
      </c>
      <c r="K53" s="135"/>
      <c r="L53" s="135">
        <v>4.166666666666667</v>
      </c>
      <c r="M53" s="136"/>
      <c r="N53" s="135">
        <v>1.4027777777777778E-2</v>
      </c>
      <c r="O53" s="136"/>
      <c r="P53" s="137">
        <f t="shared" si="0"/>
        <v>4.1806944444444447</v>
      </c>
      <c r="Q53" s="135">
        <v>2.4826388888888887E-2</v>
      </c>
      <c r="R53" s="136"/>
      <c r="S53" s="135">
        <v>2.013888888888889E-2</v>
      </c>
      <c r="T53" s="136"/>
      <c r="U53" s="137">
        <f t="shared" si="1"/>
        <v>4.4965277777777778E-2</v>
      </c>
      <c r="V53" s="138">
        <f t="shared" si="2"/>
        <v>1.3622685185185189E-2</v>
      </c>
      <c r="W53" s="139">
        <v>34</v>
      </c>
      <c r="X53" s="137">
        <f t="shared" si="3"/>
        <v>4.2276041666666675</v>
      </c>
      <c r="Y53" s="138"/>
      <c r="Z53" s="164">
        <v>50</v>
      </c>
      <c r="AA53" s="139">
        <v>1</v>
      </c>
      <c r="AB53" s="99">
        <v>209</v>
      </c>
      <c r="AC53" s="140"/>
      <c r="AD53" s="141"/>
    </row>
    <row r="54" spans="1:30" s="142" customFormat="1" ht="14.25" customHeight="1">
      <c r="A54" s="99">
        <v>136</v>
      </c>
      <c r="B54" s="50" t="s">
        <v>154</v>
      </c>
      <c r="C54" s="50" t="s">
        <v>155</v>
      </c>
      <c r="D54" s="100" t="s">
        <v>32</v>
      </c>
      <c r="E54" s="101" t="s">
        <v>123</v>
      </c>
      <c r="F54" s="101" t="s">
        <v>156</v>
      </c>
      <c r="G54" s="101" t="s">
        <v>93</v>
      </c>
      <c r="H54" s="101"/>
      <c r="I54" s="102"/>
      <c r="J54" s="134" t="s">
        <v>347</v>
      </c>
      <c r="K54" s="135"/>
      <c r="L54" s="135">
        <v>1.7083333333333336E-2</v>
      </c>
      <c r="M54" s="136"/>
      <c r="N54" s="135">
        <v>1.6493055555555556E-2</v>
      </c>
      <c r="O54" s="136"/>
      <c r="P54" s="137">
        <f t="shared" si="0"/>
        <v>3.3576388888888892E-2</v>
      </c>
      <c r="Q54" s="135">
        <v>4.166666666666667</v>
      </c>
      <c r="R54" s="136"/>
      <c r="S54" s="135">
        <v>2.630787037037037E-2</v>
      </c>
      <c r="T54" s="136"/>
      <c r="U54" s="137">
        <f t="shared" si="1"/>
        <v>4.1929745370370375</v>
      </c>
      <c r="V54" s="138">
        <f t="shared" si="2"/>
        <v>4.1616319444444452</v>
      </c>
      <c r="W54" s="139">
        <v>52</v>
      </c>
      <c r="X54" s="137">
        <f t="shared" si="3"/>
        <v>4.2287615740740749</v>
      </c>
      <c r="Y54" s="138"/>
      <c r="Z54" s="164">
        <v>51</v>
      </c>
      <c r="AA54" s="139">
        <v>1</v>
      </c>
      <c r="AB54" s="99">
        <v>136</v>
      </c>
      <c r="AC54" s="147" t="s">
        <v>481</v>
      </c>
      <c r="AD54" s="147"/>
    </row>
    <row r="55" spans="1:30" s="142" customFormat="1" ht="14.25" customHeight="1">
      <c r="A55" s="99">
        <v>208</v>
      </c>
      <c r="B55" s="50" t="s">
        <v>213</v>
      </c>
      <c r="C55" s="50" t="s">
        <v>214</v>
      </c>
      <c r="D55" s="100" t="s">
        <v>5</v>
      </c>
      <c r="E55" s="101" t="s">
        <v>88</v>
      </c>
      <c r="F55" s="101" t="s">
        <v>89</v>
      </c>
      <c r="G55" s="101" t="s">
        <v>93</v>
      </c>
      <c r="H55" s="101"/>
      <c r="I55" s="102"/>
      <c r="J55" s="134" t="s">
        <v>340</v>
      </c>
      <c r="K55" s="135"/>
      <c r="L55" s="135">
        <v>2.8796296296296296E-2</v>
      </c>
      <c r="M55" s="136"/>
      <c r="N55" s="135">
        <v>1.5104166666666667E-2</v>
      </c>
      <c r="O55" s="136"/>
      <c r="P55" s="137">
        <f t="shared" si="0"/>
        <v>4.3900462962962961E-2</v>
      </c>
      <c r="Q55" s="135">
        <v>4.5428240740740734E-2</v>
      </c>
      <c r="R55" s="136"/>
      <c r="S55" s="135">
        <v>4.1666666666666696</v>
      </c>
      <c r="T55" s="136"/>
      <c r="U55" s="137">
        <f t="shared" si="1"/>
        <v>4.2120949074074101</v>
      </c>
      <c r="V55" s="138">
        <f t="shared" si="2"/>
        <v>4.1807523148148178</v>
      </c>
      <c r="W55" s="139">
        <v>53</v>
      </c>
      <c r="X55" s="137">
        <f t="shared" si="3"/>
        <v>4.2581250000000024</v>
      </c>
      <c r="Y55" s="138"/>
      <c r="Z55" s="164">
        <v>52</v>
      </c>
      <c r="AA55" s="139">
        <v>1</v>
      </c>
      <c r="AB55" s="99">
        <v>208</v>
      </c>
      <c r="AC55" s="140"/>
      <c r="AD55" s="141" t="s">
        <v>482</v>
      </c>
    </row>
    <row r="56" spans="1:30" s="142" customFormat="1" ht="14.25" customHeight="1">
      <c r="A56" s="99">
        <v>210</v>
      </c>
      <c r="B56" s="50" t="s">
        <v>219</v>
      </c>
      <c r="C56" s="50" t="s">
        <v>220</v>
      </c>
      <c r="D56" s="100" t="s">
        <v>219</v>
      </c>
      <c r="E56" s="101" t="s">
        <v>104</v>
      </c>
      <c r="F56" s="101" t="s">
        <v>96</v>
      </c>
      <c r="G56" s="101" t="s">
        <v>93</v>
      </c>
      <c r="H56" s="101"/>
      <c r="I56" s="102"/>
      <c r="J56" s="134" t="s">
        <v>347</v>
      </c>
      <c r="K56" s="135"/>
      <c r="L56" s="135">
        <v>4.166666666666667</v>
      </c>
      <c r="M56" s="136"/>
      <c r="N56" s="135">
        <v>1.9606481481481482E-2</v>
      </c>
      <c r="O56" s="136"/>
      <c r="P56" s="137">
        <f t="shared" si="0"/>
        <v>4.1862731481481488</v>
      </c>
      <c r="Q56" s="135">
        <v>5.2638888888888895E-2</v>
      </c>
      <c r="R56" s="136"/>
      <c r="S56" s="135">
        <v>2.5659722222222223E-2</v>
      </c>
      <c r="T56" s="136"/>
      <c r="U56" s="137">
        <f t="shared" si="1"/>
        <v>7.829861111111111E-2</v>
      </c>
      <c r="V56" s="138">
        <f t="shared" si="2"/>
        <v>4.6956018518518522E-2</v>
      </c>
      <c r="W56" s="139">
        <v>47</v>
      </c>
      <c r="X56" s="137">
        <f t="shared" si="3"/>
        <v>4.2667824074074083</v>
      </c>
      <c r="Y56" s="138"/>
      <c r="Z56" s="164">
        <v>53</v>
      </c>
      <c r="AA56" s="139">
        <v>1</v>
      </c>
      <c r="AB56" s="99">
        <v>210</v>
      </c>
      <c r="AC56" s="140"/>
      <c r="AD56" s="141"/>
    </row>
    <row r="57" spans="1:30" s="142" customFormat="1" ht="14.25" customHeight="1">
      <c r="A57" s="99">
        <v>119</v>
      </c>
      <c r="B57" s="50" t="s">
        <v>117</v>
      </c>
      <c r="C57" s="50" t="s">
        <v>118</v>
      </c>
      <c r="D57" s="100" t="s">
        <v>14</v>
      </c>
      <c r="E57" s="101" t="s">
        <v>229</v>
      </c>
      <c r="F57" s="101" t="s">
        <v>479</v>
      </c>
      <c r="G57" s="101" t="s">
        <v>93</v>
      </c>
      <c r="H57" s="101" t="s">
        <v>85</v>
      </c>
      <c r="I57" s="102"/>
      <c r="J57" s="134" t="s">
        <v>328</v>
      </c>
      <c r="K57" s="135"/>
      <c r="L57" s="135">
        <v>1.283564814814815E-2</v>
      </c>
      <c r="M57" s="136"/>
      <c r="N57" s="135">
        <v>1.2256944444444444E-2</v>
      </c>
      <c r="O57" s="136"/>
      <c r="P57" s="137">
        <f t="shared" si="0"/>
        <v>2.5092592592592593E-2</v>
      </c>
      <c r="Q57" s="135">
        <v>4.166666666666667</v>
      </c>
      <c r="R57" s="136"/>
      <c r="S57" s="135">
        <v>4.166666666666667</v>
      </c>
      <c r="T57" s="136"/>
      <c r="U57" s="137">
        <f t="shared" si="1"/>
        <v>8.3333333333333339</v>
      </c>
      <c r="V57" s="138">
        <f t="shared" si="2"/>
        <v>8.3019907407407416</v>
      </c>
      <c r="W57" s="139">
        <v>54</v>
      </c>
      <c r="X57" s="137">
        <f t="shared" si="3"/>
        <v>8.3602083333333344</v>
      </c>
      <c r="Y57" s="138"/>
      <c r="Z57" s="164">
        <v>54</v>
      </c>
      <c r="AA57" s="139">
        <v>1</v>
      </c>
      <c r="AB57" s="99">
        <v>119</v>
      </c>
      <c r="AC57" s="140"/>
      <c r="AD57" s="141" t="s">
        <v>482</v>
      </c>
    </row>
    <row r="58" spans="1:30" s="142" customFormat="1" ht="14.25" customHeight="1">
      <c r="A58" s="99">
        <v>159</v>
      </c>
      <c r="B58" s="50" t="s">
        <v>179</v>
      </c>
      <c r="C58" s="50" t="s">
        <v>180</v>
      </c>
      <c r="D58" s="100" t="s">
        <v>38</v>
      </c>
      <c r="E58" s="101" t="s">
        <v>88</v>
      </c>
      <c r="F58" s="101" t="s">
        <v>96</v>
      </c>
      <c r="G58" s="101" t="s">
        <v>84</v>
      </c>
      <c r="H58" s="101"/>
      <c r="I58" s="102"/>
      <c r="J58" s="134" t="s">
        <v>337</v>
      </c>
      <c r="K58" s="135"/>
      <c r="L58" s="135">
        <v>1.3599537037037037E-2</v>
      </c>
      <c r="M58" s="136"/>
      <c r="N58" s="135">
        <v>1.4097222222222221E-2</v>
      </c>
      <c r="O58" s="136"/>
      <c r="P58" s="137">
        <f t="shared" si="0"/>
        <v>2.7696759259259258E-2</v>
      </c>
      <c r="Q58" s="135">
        <v>4.166666666666667</v>
      </c>
      <c r="R58" s="136"/>
      <c r="S58" s="135">
        <v>4.1666666666666696</v>
      </c>
      <c r="T58" s="136"/>
      <c r="U58" s="137">
        <f t="shared" si="1"/>
        <v>8.3333333333333357</v>
      </c>
      <c r="V58" s="138">
        <f t="shared" si="2"/>
        <v>8.3019907407407434</v>
      </c>
      <c r="W58" s="139">
        <v>56</v>
      </c>
      <c r="X58" s="137">
        <f t="shared" si="3"/>
        <v>8.3630092592592611</v>
      </c>
      <c r="Y58" s="138"/>
      <c r="Z58" s="164">
        <v>55</v>
      </c>
      <c r="AA58" s="139">
        <v>1</v>
      </c>
      <c r="AB58" s="99">
        <v>159</v>
      </c>
      <c r="AC58" s="140"/>
      <c r="AD58" s="141" t="s">
        <v>482</v>
      </c>
    </row>
    <row r="59" spans="1:30" s="142" customFormat="1" ht="14.25" customHeight="1">
      <c r="A59" s="99">
        <v>160</v>
      </c>
      <c r="B59" s="50" t="s">
        <v>181</v>
      </c>
      <c r="C59" s="50" t="s">
        <v>182</v>
      </c>
      <c r="D59" s="100" t="s">
        <v>38</v>
      </c>
      <c r="E59" s="101" t="s">
        <v>88</v>
      </c>
      <c r="F59" s="101" t="s">
        <v>96</v>
      </c>
      <c r="G59" s="101" t="s">
        <v>84</v>
      </c>
      <c r="H59" s="101" t="s">
        <v>85</v>
      </c>
      <c r="I59" s="102"/>
      <c r="J59" s="134" t="s">
        <v>339</v>
      </c>
      <c r="K59" s="135"/>
      <c r="L59" s="135">
        <v>4.166666666666667</v>
      </c>
      <c r="M59" s="136"/>
      <c r="N59" s="135">
        <v>1.9039351851851852E-2</v>
      </c>
      <c r="O59" s="136"/>
      <c r="P59" s="137">
        <f t="shared" si="0"/>
        <v>4.1857060185185189</v>
      </c>
      <c r="Q59" s="135">
        <v>4.166666666666667</v>
      </c>
      <c r="R59" s="136"/>
      <c r="S59" s="135">
        <v>4.1666666666666696</v>
      </c>
      <c r="T59" s="136"/>
      <c r="U59" s="137">
        <f t="shared" si="1"/>
        <v>8.3333333333333357</v>
      </c>
      <c r="V59" s="138">
        <f t="shared" si="2"/>
        <v>8.3019907407407434</v>
      </c>
      <c r="W59" s="139">
        <v>57</v>
      </c>
      <c r="X59" s="137">
        <f t="shared" si="3"/>
        <v>12.520972222222225</v>
      </c>
      <c r="Y59" s="138"/>
      <c r="Z59" s="164">
        <v>56</v>
      </c>
      <c r="AA59" s="139">
        <v>2</v>
      </c>
      <c r="AB59" s="99">
        <v>160</v>
      </c>
      <c r="AC59" s="140" t="s">
        <v>483</v>
      </c>
      <c r="AD59" s="141"/>
    </row>
    <row r="60" spans="1:30" s="142" customFormat="1" ht="14.25" customHeight="1">
      <c r="A60" s="99">
        <v>155</v>
      </c>
      <c r="B60" s="50" t="s">
        <v>172</v>
      </c>
      <c r="C60" s="50" t="s">
        <v>173</v>
      </c>
      <c r="D60" s="100" t="s">
        <v>255</v>
      </c>
      <c r="E60" s="101" t="s">
        <v>100</v>
      </c>
      <c r="F60" s="101" t="s">
        <v>174</v>
      </c>
      <c r="G60" s="101" t="s">
        <v>93</v>
      </c>
      <c r="H60" s="101" t="s">
        <v>85</v>
      </c>
      <c r="I60" s="102"/>
      <c r="J60" s="134" t="s">
        <v>345</v>
      </c>
      <c r="K60" s="135"/>
      <c r="L60" s="135">
        <v>4.166666666666667</v>
      </c>
      <c r="M60" s="136"/>
      <c r="N60" s="135">
        <v>4.166666666666667</v>
      </c>
      <c r="O60" s="136"/>
      <c r="P60" s="137">
        <f t="shared" si="0"/>
        <v>8.3333333333333339</v>
      </c>
      <c r="Q60" s="135">
        <v>4.166666666666667</v>
      </c>
      <c r="R60" s="136"/>
      <c r="S60" s="135">
        <v>4.1666666666666696</v>
      </c>
      <c r="T60" s="136"/>
      <c r="U60" s="137">
        <f t="shared" si="1"/>
        <v>8.3333333333333357</v>
      </c>
      <c r="V60" s="138">
        <f t="shared" si="2"/>
        <v>8.3019907407407434</v>
      </c>
      <c r="W60" s="139">
        <v>58</v>
      </c>
      <c r="X60" s="137">
        <f t="shared" si="3"/>
        <v>16.668715277777778</v>
      </c>
      <c r="Y60" s="138"/>
      <c r="Z60" s="164">
        <v>57</v>
      </c>
      <c r="AA60" s="139">
        <v>2</v>
      </c>
      <c r="AB60" s="99">
        <v>155</v>
      </c>
      <c r="AC60" s="140" t="s">
        <v>483</v>
      </c>
      <c r="AD60" s="141"/>
    </row>
    <row r="61" spans="1:30" s="142" customFormat="1" ht="14.25" customHeight="1">
      <c r="A61" s="99">
        <v>162</v>
      </c>
      <c r="B61" s="50" t="s">
        <v>186</v>
      </c>
      <c r="C61" s="50" t="s">
        <v>187</v>
      </c>
      <c r="D61" s="100" t="s">
        <v>44</v>
      </c>
      <c r="E61" s="101" t="s">
        <v>104</v>
      </c>
      <c r="F61" s="101" t="s">
        <v>96</v>
      </c>
      <c r="G61" s="101" t="s">
        <v>93</v>
      </c>
      <c r="H61" s="101" t="s">
        <v>85</v>
      </c>
      <c r="I61" s="102"/>
      <c r="J61" s="134" t="s">
        <v>362</v>
      </c>
      <c r="K61" s="135"/>
      <c r="L61" s="135">
        <v>4.166666666666667</v>
      </c>
      <c r="M61" s="136"/>
      <c r="N61" s="135">
        <v>4.166666666666667</v>
      </c>
      <c r="O61" s="136"/>
      <c r="P61" s="137">
        <f t="shared" si="0"/>
        <v>8.3333333333333339</v>
      </c>
      <c r="Q61" s="135">
        <v>4.166666666666667</v>
      </c>
      <c r="R61" s="136"/>
      <c r="S61" s="135">
        <v>4.1666666666666696</v>
      </c>
      <c r="T61" s="136"/>
      <c r="U61" s="137">
        <f t="shared" si="1"/>
        <v>8.3333333333333357</v>
      </c>
      <c r="V61" s="138">
        <f t="shared" si="2"/>
        <v>8.3019907407407434</v>
      </c>
      <c r="W61" s="139">
        <v>59</v>
      </c>
      <c r="X61" s="137">
        <f t="shared" si="3"/>
        <v>16.66873842592593</v>
      </c>
      <c r="Y61" s="138"/>
      <c r="Z61" s="164">
        <v>58</v>
      </c>
      <c r="AA61" s="139">
        <v>2</v>
      </c>
      <c r="AB61" s="99">
        <v>162</v>
      </c>
      <c r="AC61" s="140"/>
      <c r="AD61" s="141" t="s">
        <v>482</v>
      </c>
    </row>
    <row r="62" spans="1:30" s="142" customFormat="1" ht="14.25" customHeight="1">
      <c r="A62" s="99">
        <v>113</v>
      </c>
      <c r="B62" s="50" t="s">
        <v>105</v>
      </c>
      <c r="C62" s="50" t="s">
        <v>106</v>
      </c>
      <c r="D62" s="100" t="s">
        <v>44</v>
      </c>
      <c r="E62" s="101" t="s">
        <v>104</v>
      </c>
      <c r="F62" s="101" t="s">
        <v>96</v>
      </c>
      <c r="G62" s="101" t="s">
        <v>93</v>
      </c>
      <c r="H62" s="101" t="s">
        <v>85</v>
      </c>
      <c r="I62" s="102"/>
      <c r="J62" s="134" t="s">
        <v>360</v>
      </c>
      <c r="K62" s="135"/>
      <c r="L62" s="135">
        <v>4.166666666666667</v>
      </c>
      <c r="M62" s="136"/>
      <c r="N62" s="135">
        <v>4.166666666666667</v>
      </c>
      <c r="O62" s="136"/>
      <c r="P62" s="137">
        <f t="shared" si="0"/>
        <v>8.3333333333333339</v>
      </c>
      <c r="Q62" s="135">
        <v>4.166666666666667</v>
      </c>
      <c r="R62" s="136"/>
      <c r="S62" s="135">
        <v>4.166666666666667</v>
      </c>
      <c r="T62" s="136"/>
      <c r="U62" s="137">
        <f t="shared" si="1"/>
        <v>8.3333333333333339</v>
      </c>
      <c r="V62" s="138">
        <f t="shared" si="2"/>
        <v>8.3019907407407416</v>
      </c>
      <c r="W62" s="139">
        <v>55</v>
      </c>
      <c r="X62" s="137">
        <f t="shared" si="3"/>
        <v>16.668819444444445</v>
      </c>
      <c r="Y62" s="138"/>
      <c r="Z62" s="164">
        <v>59</v>
      </c>
      <c r="AA62" s="139">
        <v>2</v>
      </c>
      <c r="AB62" s="99">
        <v>113</v>
      </c>
      <c r="AC62" s="140"/>
      <c r="AD62" s="141" t="s">
        <v>482</v>
      </c>
    </row>
    <row r="63" spans="1:30" s="142" customFormat="1" ht="14.25" customHeight="1">
      <c r="A63" s="99">
        <v>217</v>
      </c>
      <c r="B63" s="50" t="s">
        <v>258</v>
      </c>
      <c r="C63" s="50" t="s">
        <v>235</v>
      </c>
      <c r="D63" s="100" t="s">
        <v>44</v>
      </c>
      <c r="E63" s="101" t="s">
        <v>163</v>
      </c>
      <c r="F63" s="101" t="s">
        <v>96</v>
      </c>
      <c r="G63" s="101" t="s">
        <v>93</v>
      </c>
      <c r="H63" s="101"/>
      <c r="I63" s="102"/>
      <c r="J63" s="134" t="s">
        <v>363</v>
      </c>
      <c r="K63" s="135"/>
      <c r="L63" s="135">
        <v>4.166666666666667</v>
      </c>
      <c r="M63" s="136"/>
      <c r="N63" s="135">
        <v>4.166666666666667</v>
      </c>
      <c r="O63" s="136"/>
      <c r="P63" s="137">
        <f t="shared" si="0"/>
        <v>8.3333333333333339</v>
      </c>
      <c r="Q63" s="135">
        <v>4.166666666666667</v>
      </c>
      <c r="R63" s="136"/>
      <c r="S63" s="135">
        <v>4.1666666666666696</v>
      </c>
      <c r="T63" s="136"/>
      <c r="U63" s="137">
        <f t="shared" si="1"/>
        <v>8.3333333333333357</v>
      </c>
      <c r="V63" s="138">
        <f t="shared" si="2"/>
        <v>8.3019907407407434</v>
      </c>
      <c r="W63" s="139">
        <v>60</v>
      </c>
      <c r="X63" s="137">
        <f t="shared" si="3"/>
        <v>16.669502314814817</v>
      </c>
      <c r="Y63" s="138"/>
      <c r="Z63" s="164">
        <v>60</v>
      </c>
      <c r="AA63" s="139">
        <v>2</v>
      </c>
      <c r="AB63" s="99">
        <v>217</v>
      </c>
      <c r="AC63" s="140" t="s">
        <v>483</v>
      </c>
      <c r="AD63" s="140"/>
    </row>
    <row r="64" spans="1:30">
      <c r="E64" s="159"/>
      <c r="G64" s="150"/>
      <c r="H64" s="150"/>
      <c r="I64" s="107"/>
      <c r="AC64" s="142"/>
      <c r="AD64" s="158"/>
    </row>
    <row r="65" spans="1:30" s="142" customFormat="1" ht="14.25" hidden="1" customHeight="1">
      <c r="A65" s="99">
        <v>220</v>
      </c>
      <c r="B65" s="50" t="s">
        <v>259</v>
      </c>
      <c r="C65" s="50" t="s">
        <v>239</v>
      </c>
      <c r="D65" s="100" t="s">
        <v>8</v>
      </c>
      <c r="E65" s="101"/>
      <c r="F65" s="101"/>
      <c r="G65" s="101" t="s">
        <v>93</v>
      </c>
      <c r="H65" s="101"/>
      <c r="I65" s="102"/>
      <c r="J65" s="134" t="s">
        <v>364</v>
      </c>
      <c r="K65" s="135"/>
      <c r="L65" s="135">
        <v>4.166666666666667</v>
      </c>
      <c r="M65" s="136"/>
      <c r="N65" s="135">
        <v>4.166666666666667</v>
      </c>
      <c r="O65" s="136"/>
      <c r="P65" s="137">
        <f>K65+L65+M65+N65</f>
        <v>8.3333333333333339</v>
      </c>
      <c r="Q65" s="135">
        <v>4.166666666666667</v>
      </c>
      <c r="R65" s="136"/>
      <c r="S65" s="135">
        <v>4.1666666666666696</v>
      </c>
      <c r="T65" s="136"/>
      <c r="U65" s="137">
        <f>Q65+R65+S65+T65</f>
        <v>8.3333333333333357</v>
      </c>
      <c r="V65" s="138"/>
      <c r="W65" s="139"/>
      <c r="X65" s="137">
        <f>J65+P65+U65</f>
        <v>16.669155092592597</v>
      </c>
      <c r="Y65" s="138"/>
      <c r="Z65" s="164"/>
      <c r="AA65" s="139">
        <v>2</v>
      </c>
      <c r="AB65" s="99">
        <v>220</v>
      </c>
      <c r="AC65" s="142" t="s">
        <v>483</v>
      </c>
      <c r="AD65" s="140"/>
    </row>
    <row r="66" spans="1:30">
      <c r="G66" s="291"/>
      <c r="H66" s="291"/>
      <c r="I66" s="291"/>
      <c r="AC66" s="142"/>
      <c r="AD66" s="158"/>
    </row>
    <row r="67" spans="1:30">
      <c r="AC67" s="142"/>
      <c r="AD67" s="158"/>
    </row>
    <row r="68" spans="1:30">
      <c r="AC68" s="142"/>
      <c r="AD68" s="158"/>
    </row>
    <row r="69" spans="1:30">
      <c r="AC69" s="142"/>
      <c r="AD69" s="158"/>
    </row>
    <row r="70" spans="1:30">
      <c r="AC70" s="142"/>
      <c r="AD70" s="158"/>
    </row>
    <row r="71" spans="1:30">
      <c r="AC71" s="142"/>
      <c r="AD71" s="158"/>
    </row>
    <row r="72" spans="1:30">
      <c r="AC72" s="142"/>
      <c r="AD72" s="158"/>
    </row>
    <row r="73" spans="1:30">
      <c r="AC73" s="142"/>
      <c r="AD73" s="158"/>
    </row>
    <row r="74" spans="1:30">
      <c r="AC74" s="142"/>
    </row>
  </sheetData>
  <mergeCells count="3">
    <mergeCell ref="A1:AA1"/>
    <mergeCell ref="A2:AA2"/>
    <mergeCell ref="G66:I66"/>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B1" workbookViewId="0">
      <selection activeCell="M31" sqref="M31"/>
    </sheetView>
  </sheetViews>
  <sheetFormatPr defaultRowHeight="13.5"/>
  <cols>
    <col min="1" max="1" width="9" style="92" hidden="1" customWidth="1"/>
    <col min="2" max="2" width="4.625" style="109" customWidth="1"/>
    <col min="3" max="3" width="7.875" style="92" customWidth="1"/>
    <col min="4" max="4" width="8.875" style="92" customWidth="1"/>
    <col min="5" max="5" width="25.875" style="110" customWidth="1"/>
    <col min="6" max="6" width="7.875" style="111" customWidth="1"/>
    <col min="7" max="7" width="9.125" style="111" customWidth="1"/>
    <col min="8" max="8" width="4" style="111" customWidth="1"/>
    <col min="9" max="9" width="4.375" style="109" customWidth="1"/>
    <col min="10" max="10" width="4.25" style="109" customWidth="1"/>
    <col min="11" max="11" width="3.875" style="92" customWidth="1"/>
    <col min="12" max="12" width="7.875" style="92" customWidth="1"/>
    <col min="13" max="256" width="9" style="92"/>
    <col min="257" max="257" width="9" style="92" customWidth="1"/>
    <col min="258" max="258" width="4.625" style="92" customWidth="1"/>
    <col min="259" max="259" width="7.875" style="92" customWidth="1"/>
    <col min="260" max="260" width="8.875" style="92" customWidth="1"/>
    <col min="261" max="261" width="25.875" style="92" customWidth="1"/>
    <col min="262" max="262" width="7.875" style="92" customWidth="1"/>
    <col min="263" max="263" width="9.125" style="92" customWidth="1"/>
    <col min="264" max="264" width="4" style="92" customWidth="1"/>
    <col min="265" max="265" width="4.375" style="92" customWidth="1"/>
    <col min="266" max="266" width="4.25" style="92" customWidth="1"/>
    <col min="267" max="267" width="3.875" style="92" customWidth="1"/>
    <col min="268" max="268" width="7.875" style="92" customWidth="1"/>
    <col min="269" max="512" width="9" style="92"/>
    <col min="513" max="513" width="9" style="92" customWidth="1"/>
    <col min="514" max="514" width="4.625" style="92" customWidth="1"/>
    <col min="515" max="515" width="7.875" style="92" customWidth="1"/>
    <col min="516" max="516" width="8.875" style="92" customWidth="1"/>
    <col min="517" max="517" width="25.875" style="92" customWidth="1"/>
    <col min="518" max="518" width="7.875" style="92" customWidth="1"/>
    <col min="519" max="519" width="9.125" style="92" customWidth="1"/>
    <col min="520" max="520" width="4" style="92" customWidth="1"/>
    <col min="521" max="521" width="4.375" style="92" customWidth="1"/>
    <col min="522" max="522" width="4.25" style="92" customWidth="1"/>
    <col min="523" max="523" width="3.875" style="92" customWidth="1"/>
    <col min="524" max="524" width="7.875" style="92" customWidth="1"/>
    <col min="525" max="768" width="9" style="92"/>
    <col min="769" max="769" width="9" style="92" customWidth="1"/>
    <col min="770" max="770" width="4.625" style="92" customWidth="1"/>
    <col min="771" max="771" width="7.875" style="92" customWidth="1"/>
    <col min="772" max="772" width="8.875" style="92" customWidth="1"/>
    <col min="773" max="773" width="25.875" style="92" customWidth="1"/>
    <col min="774" max="774" width="7.875" style="92" customWidth="1"/>
    <col min="775" max="775" width="9.125" style="92" customWidth="1"/>
    <col min="776" max="776" width="4" style="92" customWidth="1"/>
    <col min="777" max="777" width="4.375" style="92" customWidth="1"/>
    <col min="778" max="778" width="4.25" style="92" customWidth="1"/>
    <col min="779" max="779" width="3.875" style="92" customWidth="1"/>
    <col min="780" max="780" width="7.875" style="92" customWidth="1"/>
    <col min="781" max="1024" width="9" style="92"/>
    <col min="1025" max="1025" width="9" style="92" customWidth="1"/>
    <col min="1026" max="1026" width="4.625" style="92" customWidth="1"/>
    <col min="1027" max="1027" width="7.875" style="92" customWidth="1"/>
    <col min="1028" max="1028" width="8.875" style="92" customWidth="1"/>
    <col min="1029" max="1029" width="25.875" style="92" customWidth="1"/>
    <col min="1030" max="1030" width="7.875" style="92" customWidth="1"/>
    <col min="1031" max="1031" width="9.125" style="92" customWidth="1"/>
    <col min="1032" max="1032" width="4" style="92" customWidth="1"/>
    <col min="1033" max="1033" width="4.375" style="92" customWidth="1"/>
    <col min="1034" max="1034" width="4.25" style="92" customWidth="1"/>
    <col min="1035" max="1035" width="3.875" style="92" customWidth="1"/>
    <col min="1036" max="1036" width="7.875" style="92" customWidth="1"/>
    <col min="1037" max="1280" width="9" style="92"/>
    <col min="1281" max="1281" width="9" style="92" customWidth="1"/>
    <col min="1282" max="1282" width="4.625" style="92" customWidth="1"/>
    <col min="1283" max="1283" width="7.875" style="92" customWidth="1"/>
    <col min="1284" max="1284" width="8.875" style="92" customWidth="1"/>
    <col min="1285" max="1285" width="25.875" style="92" customWidth="1"/>
    <col min="1286" max="1286" width="7.875" style="92" customWidth="1"/>
    <col min="1287" max="1287" width="9.125" style="92" customWidth="1"/>
    <col min="1288" max="1288" width="4" style="92" customWidth="1"/>
    <col min="1289" max="1289" width="4.375" style="92" customWidth="1"/>
    <col min="1290" max="1290" width="4.25" style="92" customWidth="1"/>
    <col min="1291" max="1291" width="3.875" style="92" customWidth="1"/>
    <col min="1292" max="1292" width="7.875" style="92" customWidth="1"/>
    <col min="1293" max="1536" width="9" style="92"/>
    <col min="1537" max="1537" width="9" style="92" customWidth="1"/>
    <col min="1538" max="1538" width="4.625" style="92" customWidth="1"/>
    <col min="1539" max="1539" width="7.875" style="92" customWidth="1"/>
    <col min="1540" max="1540" width="8.875" style="92" customWidth="1"/>
    <col min="1541" max="1541" width="25.875" style="92" customWidth="1"/>
    <col min="1542" max="1542" width="7.875" style="92" customWidth="1"/>
    <col min="1543" max="1543" width="9.125" style="92" customWidth="1"/>
    <col min="1544" max="1544" width="4" style="92" customWidth="1"/>
    <col min="1545" max="1545" width="4.375" style="92" customWidth="1"/>
    <col min="1546" max="1546" width="4.25" style="92" customWidth="1"/>
    <col min="1547" max="1547" width="3.875" style="92" customWidth="1"/>
    <col min="1548" max="1548" width="7.875" style="92" customWidth="1"/>
    <col min="1549" max="1792" width="9" style="92"/>
    <col min="1793" max="1793" width="9" style="92" customWidth="1"/>
    <col min="1794" max="1794" width="4.625" style="92" customWidth="1"/>
    <col min="1795" max="1795" width="7.875" style="92" customWidth="1"/>
    <col min="1796" max="1796" width="8.875" style="92" customWidth="1"/>
    <col min="1797" max="1797" width="25.875" style="92" customWidth="1"/>
    <col min="1798" max="1798" width="7.875" style="92" customWidth="1"/>
    <col min="1799" max="1799" width="9.125" style="92" customWidth="1"/>
    <col min="1800" max="1800" width="4" style="92" customWidth="1"/>
    <col min="1801" max="1801" width="4.375" style="92" customWidth="1"/>
    <col min="1802" max="1802" width="4.25" style="92" customWidth="1"/>
    <col min="1803" max="1803" width="3.875" style="92" customWidth="1"/>
    <col min="1804" max="1804" width="7.875" style="92" customWidth="1"/>
    <col min="1805" max="2048" width="9" style="92"/>
    <col min="2049" max="2049" width="9" style="92" customWidth="1"/>
    <col min="2050" max="2050" width="4.625" style="92" customWidth="1"/>
    <col min="2051" max="2051" width="7.875" style="92" customWidth="1"/>
    <col min="2052" max="2052" width="8.875" style="92" customWidth="1"/>
    <col min="2053" max="2053" width="25.875" style="92" customWidth="1"/>
    <col min="2054" max="2054" width="7.875" style="92" customWidth="1"/>
    <col min="2055" max="2055" width="9.125" style="92" customWidth="1"/>
    <col min="2056" max="2056" width="4" style="92" customWidth="1"/>
    <col min="2057" max="2057" width="4.375" style="92" customWidth="1"/>
    <col min="2058" max="2058" width="4.25" style="92" customWidth="1"/>
    <col min="2059" max="2059" width="3.875" style="92" customWidth="1"/>
    <col min="2060" max="2060" width="7.875" style="92" customWidth="1"/>
    <col min="2061" max="2304" width="9" style="92"/>
    <col min="2305" max="2305" width="9" style="92" customWidth="1"/>
    <col min="2306" max="2306" width="4.625" style="92" customWidth="1"/>
    <col min="2307" max="2307" width="7.875" style="92" customWidth="1"/>
    <col min="2308" max="2308" width="8.875" style="92" customWidth="1"/>
    <col min="2309" max="2309" width="25.875" style="92" customWidth="1"/>
    <col min="2310" max="2310" width="7.875" style="92" customWidth="1"/>
    <col min="2311" max="2311" width="9.125" style="92" customWidth="1"/>
    <col min="2312" max="2312" width="4" style="92" customWidth="1"/>
    <col min="2313" max="2313" width="4.375" style="92" customWidth="1"/>
    <col min="2314" max="2314" width="4.25" style="92" customWidth="1"/>
    <col min="2315" max="2315" width="3.875" style="92" customWidth="1"/>
    <col min="2316" max="2316" width="7.875" style="92" customWidth="1"/>
    <col min="2317" max="2560" width="9" style="92"/>
    <col min="2561" max="2561" width="9" style="92" customWidth="1"/>
    <col min="2562" max="2562" width="4.625" style="92" customWidth="1"/>
    <col min="2563" max="2563" width="7.875" style="92" customWidth="1"/>
    <col min="2564" max="2564" width="8.875" style="92" customWidth="1"/>
    <col min="2565" max="2565" width="25.875" style="92" customWidth="1"/>
    <col min="2566" max="2566" width="7.875" style="92" customWidth="1"/>
    <col min="2567" max="2567" width="9.125" style="92" customWidth="1"/>
    <col min="2568" max="2568" width="4" style="92" customWidth="1"/>
    <col min="2569" max="2569" width="4.375" style="92" customWidth="1"/>
    <col min="2570" max="2570" width="4.25" style="92" customWidth="1"/>
    <col min="2571" max="2571" width="3.875" style="92" customWidth="1"/>
    <col min="2572" max="2572" width="7.875" style="92" customWidth="1"/>
    <col min="2573" max="2816" width="9" style="92"/>
    <col min="2817" max="2817" width="9" style="92" customWidth="1"/>
    <col min="2818" max="2818" width="4.625" style="92" customWidth="1"/>
    <col min="2819" max="2819" width="7.875" style="92" customWidth="1"/>
    <col min="2820" max="2820" width="8.875" style="92" customWidth="1"/>
    <col min="2821" max="2821" width="25.875" style="92" customWidth="1"/>
    <col min="2822" max="2822" width="7.875" style="92" customWidth="1"/>
    <col min="2823" max="2823" width="9.125" style="92" customWidth="1"/>
    <col min="2824" max="2824" width="4" style="92" customWidth="1"/>
    <col min="2825" max="2825" width="4.375" style="92" customWidth="1"/>
    <col min="2826" max="2826" width="4.25" style="92" customWidth="1"/>
    <col min="2827" max="2827" width="3.875" style="92" customWidth="1"/>
    <col min="2828" max="2828" width="7.875" style="92" customWidth="1"/>
    <col min="2829" max="3072" width="9" style="92"/>
    <col min="3073" max="3073" width="9" style="92" customWidth="1"/>
    <col min="3074" max="3074" width="4.625" style="92" customWidth="1"/>
    <col min="3075" max="3075" width="7.875" style="92" customWidth="1"/>
    <col min="3076" max="3076" width="8.875" style="92" customWidth="1"/>
    <col min="3077" max="3077" width="25.875" style="92" customWidth="1"/>
    <col min="3078" max="3078" width="7.875" style="92" customWidth="1"/>
    <col min="3079" max="3079" width="9.125" style="92" customWidth="1"/>
    <col min="3080" max="3080" width="4" style="92" customWidth="1"/>
    <col min="3081" max="3081" width="4.375" style="92" customWidth="1"/>
    <col min="3082" max="3082" width="4.25" style="92" customWidth="1"/>
    <col min="3083" max="3083" width="3.875" style="92" customWidth="1"/>
    <col min="3084" max="3084" width="7.875" style="92" customWidth="1"/>
    <col min="3085" max="3328" width="9" style="92"/>
    <col min="3329" max="3329" width="9" style="92" customWidth="1"/>
    <col min="3330" max="3330" width="4.625" style="92" customWidth="1"/>
    <col min="3331" max="3331" width="7.875" style="92" customWidth="1"/>
    <col min="3332" max="3332" width="8.875" style="92" customWidth="1"/>
    <col min="3333" max="3333" width="25.875" style="92" customWidth="1"/>
    <col min="3334" max="3334" width="7.875" style="92" customWidth="1"/>
    <col min="3335" max="3335" width="9.125" style="92" customWidth="1"/>
    <col min="3336" max="3336" width="4" style="92" customWidth="1"/>
    <col min="3337" max="3337" width="4.375" style="92" customWidth="1"/>
    <col min="3338" max="3338" width="4.25" style="92" customWidth="1"/>
    <col min="3339" max="3339" width="3.875" style="92" customWidth="1"/>
    <col min="3340" max="3340" width="7.875" style="92" customWidth="1"/>
    <col min="3341" max="3584" width="9" style="92"/>
    <col min="3585" max="3585" width="9" style="92" customWidth="1"/>
    <col min="3586" max="3586" width="4.625" style="92" customWidth="1"/>
    <col min="3587" max="3587" width="7.875" style="92" customWidth="1"/>
    <col min="3588" max="3588" width="8.875" style="92" customWidth="1"/>
    <col min="3589" max="3589" width="25.875" style="92" customWidth="1"/>
    <col min="3590" max="3590" width="7.875" style="92" customWidth="1"/>
    <col min="3591" max="3591" width="9.125" style="92" customWidth="1"/>
    <col min="3592" max="3592" width="4" style="92" customWidth="1"/>
    <col min="3593" max="3593" width="4.375" style="92" customWidth="1"/>
    <col min="3594" max="3594" width="4.25" style="92" customWidth="1"/>
    <col min="3595" max="3595" width="3.875" style="92" customWidth="1"/>
    <col min="3596" max="3596" width="7.875" style="92" customWidth="1"/>
    <col min="3597" max="3840" width="9" style="92"/>
    <col min="3841" max="3841" width="9" style="92" customWidth="1"/>
    <col min="3842" max="3842" width="4.625" style="92" customWidth="1"/>
    <col min="3843" max="3843" width="7.875" style="92" customWidth="1"/>
    <col min="3844" max="3844" width="8.875" style="92" customWidth="1"/>
    <col min="3845" max="3845" width="25.875" style="92" customWidth="1"/>
    <col min="3846" max="3846" width="7.875" style="92" customWidth="1"/>
    <col min="3847" max="3847" width="9.125" style="92" customWidth="1"/>
    <col min="3848" max="3848" width="4" style="92" customWidth="1"/>
    <col min="3849" max="3849" width="4.375" style="92" customWidth="1"/>
    <col min="3850" max="3850" width="4.25" style="92" customWidth="1"/>
    <col min="3851" max="3851" width="3.875" style="92" customWidth="1"/>
    <col min="3852" max="3852" width="7.875" style="92" customWidth="1"/>
    <col min="3853" max="4096" width="9" style="92"/>
    <col min="4097" max="4097" width="9" style="92" customWidth="1"/>
    <col min="4098" max="4098" width="4.625" style="92" customWidth="1"/>
    <col min="4099" max="4099" width="7.875" style="92" customWidth="1"/>
    <col min="4100" max="4100" width="8.875" style="92" customWidth="1"/>
    <col min="4101" max="4101" width="25.875" style="92" customWidth="1"/>
    <col min="4102" max="4102" width="7.875" style="92" customWidth="1"/>
    <col min="4103" max="4103" width="9.125" style="92" customWidth="1"/>
    <col min="4104" max="4104" width="4" style="92" customWidth="1"/>
    <col min="4105" max="4105" width="4.375" style="92" customWidth="1"/>
    <col min="4106" max="4106" width="4.25" style="92" customWidth="1"/>
    <col min="4107" max="4107" width="3.875" style="92" customWidth="1"/>
    <col min="4108" max="4108" width="7.875" style="92" customWidth="1"/>
    <col min="4109" max="4352" width="9" style="92"/>
    <col min="4353" max="4353" width="9" style="92" customWidth="1"/>
    <col min="4354" max="4354" width="4.625" style="92" customWidth="1"/>
    <col min="4355" max="4355" width="7.875" style="92" customWidth="1"/>
    <col min="4356" max="4356" width="8.875" style="92" customWidth="1"/>
    <col min="4357" max="4357" width="25.875" style="92" customWidth="1"/>
    <col min="4358" max="4358" width="7.875" style="92" customWidth="1"/>
    <col min="4359" max="4359" width="9.125" style="92" customWidth="1"/>
    <col min="4360" max="4360" width="4" style="92" customWidth="1"/>
    <col min="4361" max="4361" width="4.375" style="92" customWidth="1"/>
    <col min="4362" max="4362" width="4.25" style="92" customWidth="1"/>
    <col min="4363" max="4363" width="3.875" style="92" customWidth="1"/>
    <col min="4364" max="4364" width="7.875" style="92" customWidth="1"/>
    <col min="4365" max="4608" width="9" style="92"/>
    <col min="4609" max="4609" width="9" style="92" customWidth="1"/>
    <col min="4610" max="4610" width="4.625" style="92" customWidth="1"/>
    <col min="4611" max="4611" width="7.875" style="92" customWidth="1"/>
    <col min="4612" max="4612" width="8.875" style="92" customWidth="1"/>
    <col min="4613" max="4613" width="25.875" style="92" customWidth="1"/>
    <col min="4614" max="4614" width="7.875" style="92" customWidth="1"/>
    <col min="4615" max="4615" width="9.125" style="92" customWidth="1"/>
    <col min="4616" max="4616" width="4" style="92" customWidth="1"/>
    <col min="4617" max="4617" width="4.375" style="92" customWidth="1"/>
    <col min="4618" max="4618" width="4.25" style="92" customWidth="1"/>
    <col min="4619" max="4619" width="3.875" style="92" customWidth="1"/>
    <col min="4620" max="4620" width="7.875" style="92" customWidth="1"/>
    <col min="4621" max="4864" width="9" style="92"/>
    <col min="4865" max="4865" width="9" style="92" customWidth="1"/>
    <col min="4866" max="4866" width="4.625" style="92" customWidth="1"/>
    <col min="4867" max="4867" width="7.875" style="92" customWidth="1"/>
    <col min="4868" max="4868" width="8.875" style="92" customWidth="1"/>
    <col min="4869" max="4869" width="25.875" style="92" customWidth="1"/>
    <col min="4870" max="4870" width="7.875" style="92" customWidth="1"/>
    <col min="4871" max="4871" width="9.125" style="92" customWidth="1"/>
    <col min="4872" max="4872" width="4" style="92" customWidth="1"/>
    <col min="4873" max="4873" width="4.375" style="92" customWidth="1"/>
    <col min="4874" max="4874" width="4.25" style="92" customWidth="1"/>
    <col min="4875" max="4875" width="3.875" style="92" customWidth="1"/>
    <col min="4876" max="4876" width="7.875" style="92" customWidth="1"/>
    <col min="4877" max="5120" width="9" style="92"/>
    <col min="5121" max="5121" width="9" style="92" customWidth="1"/>
    <col min="5122" max="5122" width="4.625" style="92" customWidth="1"/>
    <col min="5123" max="5123" width="7.875" style="92" customWidth="1"/>
    <col min="5124" max="5124" width="8.875" style="92" customWidth="1"/>
    <col min="5125" max="5125" width="25.875" style="92" customWidth="1"/>
    <col min="5126" max="5126" width="7.875" style="92" customWidth="1"/>
    <col min="5127" max="5127" width="9.125" style="92" customWidth="1"/>
    <col min="5128" max="5128" width="4" style="92" customWidth="1"/>
    <col min="5129" max="5129" width="4.375" style="92" customWidth="1"/>
    <col min="5130" max="5130" width="4.25" style="92" customWidth="1"/>
    <col min="5131" max="5131" width="3.875" style="92" customWidth="1"/>
    <col min="5132" max="5132" width="7.875" style="92" customWidth="1"/>
    <col min="5133" max="5376" width="9" style="92"/>
    <col min="5377" max="5377" width="9" style="92" customWidth="1"/>
    <col min="5378" max="5378" width="4.625" style="92" customWidth="1"/>
    <col min="5379" max="5379" width="7.875" style="92" customWidth="1"/>
    <col min="5380" max="5380" width="8.875" style="92" customWidth="1"/>
    <col min="5381" max="5381" width="25.875" style="92" customWidth="1"/>
    <col min="5382" max="5382" width="7.875" style="92" customWidth="1"/>
    <col min="5383" max="5383" width="9.125" style="92" customWidth="1"/>
    <col min="5384" max="5384" width="4" style="92" customWidth="1"/>
    <col min="5385" max="5385" width="4.375" style="92" customWidth="1"/>
    <col min="5386" max="5386" width="4.25" style="92" customWidth="1"/>
    <col min="5387" max="5387" width="3.875" style="92" customWidth="1"/>
    <col min="5388" max="5388" width="7.875" style="92" customWidth="1"/>
    <col min="5389" max="5632" width="9" style="92"/>
    <col min="5633" max="5633" width="9" style="92" customWidth="1"/>
    <col min="5634" max="5634" width="4.625" style="92" customWidth="1"/>
    <col min="5635" max="5635" width="7.875" style="92" customWidth="1"/>
    <col min="5636" max="5636" width="8.875" style="92" customWidth="1"/>
    <col min="5637" max="5637" width="25.875" style="92" customWidth="1"/>
    <col min="5638" max="5638" width="7.875" style="92" customWidth="1"/>
    <col min="5639" max="5639" width="9.125" style="92" customWidth="1"/>
    <col min="5640" max="5640" width="4" style="92" customWidth="1"/>
    <col min="5641" max="5641" width="4.375" style="92" customWidth="1"/>
    <col min="5642" max="5642" width="4.25" style="92" customWidth="1"/>
    <col min="5643" max="5643" width="3.875" style="92" customWidth="1"/>
    <col min="5644" max="5644" width="7.875" style="92" customWidth="1"/>
    <col min="5645" max="5888" width="9" style="92"/>
    <col min="5889" max="5889" width="9" style="92" customWidth="1"/>
    <col min="5890" max="5890" width="4.625" style="92" customWidth="1"/>
    <col min="5891" max="5891" width="7.875" style="92" customWidth="1"/>
    <col min="5892" max="5892" width="8.875" style="92" customWidth="1"/>
    <col min="5893" max="5893" width="25.875" style="92" customWidth="1"/>
    <col min="5894" max="5894" width="7.875" style="92" customWidth="1"/>
    <col min="5895" max="5895" width="9.125" style="92" customWidth="1"/>
    <col min="5896" max="5896" width="4" style="92" customWidth="1"/>
    <col min="5897" max="5897" width="4.375" style="92" customWidth="1"/>
    <col min="5898" max="5898" width="4.25" style="92" customWidth="1"/>
    <col min="5899" max="5899" width="3.875" style="92" customWidth="1"/>
    <col min="5900" max="5900" width="7.875" style="92" customWidth="1"/>
    <col min="5901" max="6144" width="9" style="92"/>
    <col min="6145" max="6145" width="9" style="92" customWidth="1"/>
    <col min="6146" max="6146" width="4.625" style="92" customWidth="1"/>
    <col min="6147" max="6147" width="7.875" style="92" customWidth="1"/>
    <col min="6148" max="6148" width="8.875" style="92" customWidth="1"/>
    <col min="6149" max="6149" width="25.875" style="92" customWidth="1"/>
    <col min="6150" max="6150" width="7.875" style="92" customWidth="1"/>
    <col min="6151" max="6151" width="9.125" style="92" customWidth="1"/>
    <col min="6152" max="6152" width="4" style="92" customWidth="1"/>
    <col min="6153" max="6153" width="4.375" style="92" customWidth="1"/>
    <col min="6154" max="6154" width="4.25" style="92" customWidth="1"/>
    <col min="6155" max="6155" width="3.875" style="92" customWidth="1"/>
    <col min="6156" max="6156" width="7.875" style="92" customWidth="1"/>
    <col min="6157" max="6400" width="9" style="92"/>
    <col min="6401" max="6401" width="9" style="92" customWidth="1"/>
    <col min="6402" max="6402" width="4.625" style="92" customWidth="1"/>
    <col min="6403" max="6403" width="7.875" style="92" customWidth="1"/>
    <col min="6404" max="6404" width="8.875" style="92" customWidth="1"/>
    <col min="6405" max="6405" width="25.875" style="92" customWidth="1"/>
    <col min="6406" max="6406" width="7.875" style="92" customWidth="1"/>
    <col min="6407" max="6407" width="9.125" style="92" customWidth="1"/>
    <col min="6408" max="6408" width="4" style="92" customWidth="1"/>
    <col min="6409" max="6409" width="4.375" style="92" customWidth="1"/>
    <col min="6410" max="6410" width="4.25" style="92" customWidth="1"/>
    <col min="6411" max="6411" width="3.875" style="92" customWidth="1"/>
    <col min="6412" max="6412" width="7.875" style="92" customWidth="1"/>
    <col min="6413" max="6656" width="9" style="92"/>
    <col min="6657" max="6657" width="9" style="92" customWidth="1"/>
    <col min="6658" max="6658" width="4.625" style="92" customWidth="1"/>
    <col min="6659" max="6659" width="7.875" style="92" customWidth="1"/>
    <col min="6660" max="6660" width="8.875" style="92" customWidth="1"/>
    <col min="6661" max="6661" width="25.875" style="92" customWidth="1"/>
    <col min="6662" max="6662" width="7.875" style="92" customWidth="1"/>
    <col min="6663" max="6663" width="9.125" style="92" customWidth="1"/>
    <col min="6664" max="6664" width="4" style="92" customWidth="1"/>
    <col min="6665" max="6665" width="4.375" style="92" customWidth="1"/>
    <col min="6666" max="6666" width="4.25" style="92" customWidth="1"/>
    <col min="6667" max="6667" width="3.875" style="92" customWidth="1"/>
    <col min="6668" max="6668" width="7.875" style="92" customWidth="1"/>
    <col min="6669" max="6912" width="9" style="92"/>
    <col min="6913" max="6913" width="9" style="92" customWidth="1"/>
    <col min="6914" max="6914" width="4.625" style="92" customWidth="1"/>
    <col min="6915" max="6915" width="7.875" style="92" customWidth="1"/>
    <col min="6916" max="6916" width="8.875" style="92" customWidth="1"/>
    <col min="6917" max="6917" width="25.875" style="92" customWidth="1"/>
    <col min="6918" max="6918" width="7.875" style="92" customWidth="1"/>
    <col min="6919" max="6919" width="9.125" style="92" customWidth="1"/>
    <col min="6920" max="6920" width="4" style="92" customWidth="1"/>
    <col min="6921" max="6921" width="4.375" style="92" customWidth="1"/>
    <col min="6922" max="6922" width="4.25" style="92" customWidth="1"/>
    <col min="6923" max="6923" width="3.875" style="92" customWidth="1"/>
    <col min="6924" max="6924" width="7.875" style="92" customWidth="1"/>
    <col min="6925" max="7168" width="9" style="92"/>
    <col min="7169" max="7169" width="9" style="92" customWidth="1"/>
    <col min="7170" max="7170" width="4.625" style="92" customWidth="1"/>
    <col min="7171" max="7171" width="7.875" style="92" customWidth="1"/>
    <col min="7172" max="7172" width="8.875" style="92" customWidth="1"/>
    <col min="7173" max="7173" width="25.875" style="92" customWidth="1"/>
    <col min="7174" max="7174" width="7.875" style="92" customWidth="1"/>
    <col min="7175" max="7175" width="9.125" style="92" customWidth="1"/>
    <col min="7176" max="7176" width="4" style="92" customWidth="1"/>
    <col min="7177" max="7177" width="4.375" style="92" customWidth="1"/>
    <col min="7178" max="7178" width="4.25" style="92" customWidth="1"/>
    <col min="7179" max="7179" width="3.875" style="92" customWidth="1"/>
    <col min="7180" max="7180" width="7.875" style="92" customWidth="1"/>
    <col min="7181" max="7424" width="9" style="92"/>
    <col min="7425" max="7425" width="9" style="92" customWidth="1"/>
    <col min="7426" max="7426" width="4.625" style="92" customWidth="1"/>
    <col min="7427" max="7427" width="7.875" style="92" customWidth="1"/>
    <col min="7428" max="7428" width="8.875" style="92" customWidth="1"/>
    <col min="7429" max="7429" width="25.875" style="92" customWidth="1"/>
    <col min="7430" max="7430" width="7.875" style="92" customWidth="1"/>
    <col min="7431" max="7431" width="9.125" style="92" customWidth="1"/>
    <col min="7432" max="7432" width="4" style="92" customWidth="1"/>
    <col min="7433" max="7433" width="4.375" style="92" customWidth="1"/>
    <col min="7434" max="7434" width="4.25" style="92" customWidth="1"/>
    <col min="7435" max="7435" width="3.875" style="92" customWidth="1"/>
    <col min="7436" max="7436" width="7.875" style="92" customWidth="1"/>
    <col min="7437" max="7680" width="9" style="92"/>
    <col min="7681" max="7681" width="9" style="92" customWidth="1"/>
    <col min="7682" max="7682" width="4.625" style="92" customWidth="1"/>
    <col min="7683" max="7683" width="7.875" style="92" customWidth="1"/>
    <col min="7684" max="7684" width="8.875" style="92" customWidth="1"/>
    <col min="7685" max="7685" width="25.875" style="92" customWidth="1"/>
    <col min="7686" max="7686" width="7.875" style="92" customWidth="1"/>
    <col min="7687" max="7687" width="9.125" style="92" customWidth="1"/>
    <col min="7688" max="7688" width="4" style="92" customWidth="1"/>
    <col min="7689" max="7689" width="4.375" style="92" customWidth="1"/>
    <col min="7690" max="7690" width="4.25" style="92" customWidth="1"/>
    <col min="7691" max="7691" width="3.875" style="92" customWidth="1"/>
    <col min="7692" max="7692" width="7.875" style="92" customWidth="1"/>
    <col min="7693" max="7936" width="9" style="92"/>
    <col min="7937" max="7937" width="9" style="92" customWidth="1"/>
    <col min="7938" max="7938" width="4.625" style="92" customWidth="1"/>
    <col min="7939" max="7939" width="7.875" style="92" customWidth="1"/>
    <col min="7940" max="7940" width="8.875" style="92" customWidth="1"/>
    <col min="7941" max="7941" width="25.875" style="92" customWidth="1"/>
    <col min="7942" max="7942" width="7.875" style="92" customWidth="1"/>
    <col min="7943" max="7943" width="9.125" style="92" customWidth="1"/>
    <col min="7944" max="7944" width="4" style="92" customWidth="1"/>
    <col min="7945" max="7945" width="4.375" style="92" customWidth="1"/>
    <col min="7946" max="7946" width="4.25" style="92" customWidth="1"/>
    <col min="7947" max="7947" width="3.875" style="92" customWidth="1"/>
    <col min="7948" max="7948" width="7.875" style="92" customWidth="1"/>
    <col min="7949" max="8192" width="9" style="92"/>
    <col min="8193" max="8193" width="9" style="92" customWidth="1"/>
    <col min="8194" max="8194" width="4.625" style="92" customWidth="1"/>
    <col min="8195" max="8195" width="7.875" style="92" customWidth="1"/>
    <col min="8196" max="8196" width="8.875" style="92" customWidth="1"/>
    <col min="8197" max="8197" width="25.875" style="92" customWidth="1"/>
    <col min="8198" max="8198" width="7.875" style="92" customWidth="1"/>
    <col min="8199" max="8199" width="9.125" style="92" customWidth="1"/>
    <col min="8200" max="8200" width="4" style="92" customWidth="1"/>
    <col min="8201" max="8201" width="4.375" style="92" customWidth="1"/>
    <col min="8202" max="8202" width="4.25" style="92" customWidth="1"/>
    <col min="8203" max="8203" width="3.875" style="92" customWidth="1"/>
    <col min="8204" max="8204" width="7.875" style="92" customWidth="1"/>
    <col min="8205" max="8448" width="9" style="92"/>
    <col min="8449" max="8449" width="9" style="92" customWidth="1"/>
    <col min="8450" max="8450" width="4.625" style="92" customWidth="1"/>
    <col min="8451" max="8451" width="7.875" style="92" customWidth="1"/>
    <col min="8452" max="8452" width="8.875" style="92" customWidth="1"/>
    <col min="8453" max="8453" width="25.875" style="92" customWidth="1"/>
    <col min="8454" max="8454" width="7.875" style="92" customWidth="1"/>
    <col min="8455" max="8455" width="9.125" style="92" customWidth="1"/>
    <col min="8456" max="8456" width="4" style="92" customWidth="1"/>
    <col min="8457" max="8457" width="4.375" style="92" customWidth="1"/>
    <col min="8458" max="8458" width="4.25" style="92" customWidth="1"/>
    <col min="8459" max="8459" width="3.875" style="92" customWidth="1"/>
    <col min="8460" max="8460" width="7.875" style="92" customWidth="1"/>
    <col min="8461" max="8704" width="9" style="92"/>
    <col min="8705" max="8705" width="9" style="92" customWidth="1"/>
    <col min="8706" max="8706" width="4.625" style="92" customWidth="1"/>
    <col min="8707" max="8707" width="7.875" style="92" customWidth="1"/>
    <col min="8708" max="8708" width="8.875" style="92" customWidth="1"/>
    <col min="8709" max="8709" width="25.875" style="92" customWidth="1"/>
    <col min="8710" max="8710" width="7.875" style="92" customWidth="1"/>
    <col min="8711" max="8711" width="9.125" style="92" customWidth="1"/>
    <col min="8712" max="8712" width="4" style="92" customWidth="1"/>
    <col min="8713" max="8713" width="4.375" style="92" customWidth="1"/>
    <col min="8714" max="8714" width="4.25" style="92" customWidth="1"/>
    <col min="8715" max="8715" width="3.875" style="92" customWidth="1"/>
    <col min="8716" max="8716" width="7.875" style="92" customWidth="1"/>
    <col min="8717" max="8960" width="9" style="92"/>
    <col min="8961" max="8961" width="9" style="92" customWidth="1"/>
    <col min="8962" max="8962" width="4.625" style="92" customWidth="1"/>
    <col min="8963" max="8963" width="7.875" style="92" customWidth="1"/>
    <col min="8964" max="8964" width="8.875" style="92" customWidth="1"/>
    <col min="8965" max="8965" width="25.875" style="92" customWidth="1"/>
    <col min="8966" max="8966" width="7.875" style="92" customWidth="1"/>
    <col min="8967" max="8967" width="9.125" style="92" customWidth="1"/>
    <col min="8968" max="8968" width="4" style="92" customWidth="1"/>
    <col min="8969" max="8969" width="4.375" style="92" customWidth="1"/>
    <col min="8970" max="8970" width="4.25" style="92" customWidth="1"/>
    <col min="8971" max="8971" width="3.875" style="92" customWidth="1"/>
    <col min="8972" max="8972" width="7.875" style="92" customWidth="1"/>
    <col min="8973" max="9216" width="9" style="92"/>
    <col min="9217" max="9217" width="9" style="92" customWidth="1"/>
    <col min="9218" max="9218" width="4.625" style="92" customWidth="1"/>
    <col min="9219" max="9219" width="7.875" style="92" customWidth="1"/>
    <col min="9220" max="9220" width="8.875" style="92" customWidth="1"/>
    <col min="9221" max="9221" width="25.875" style="92" customWidth="1"/>
    <col min="9222" max="9222" width="7.875" style="92" customWidth="1"/>
    <col min="9223" max="9223" width="9.125" style="92" customWidth="1"/>
    <col min="9224" max="9224" width="4" style="92" customWidth="1"/>
    <col min="9225" max="9225" width="4.375" style="92" customWidth="1"/>
    <col min="9226" max="9226" width="4.25" style="92" customWidth="1"/>
    <col min="9227" max="9227" width="3.875" style="92" customWidth="1"/>
    <col min="9228" max="9228" width="7.875" style="92" customWidth="1"/>
    <col min="9229" max="9472" width="9" style="92"/>
    <col min="9473" max="9473" width="9" style="92" customWidth="1"/>
    <col min="9474" max="9474" width="4.625" style="92" customWidth="1"/>
    <col min="9475" max="9475" width="7.875" style="92" customWidth="1"/>
    <col min="9476" max="9476" width="8.875" style="92" customWidth="1"/>
    <col min="9477" max="9477" width="25.875" style="92" customWidth="1"/>
    <col min="9478" max="9478" width="7.875" style="92" customWidth="1"/>
    <col min="9479" max="9479" width="9.125" style="92" customWidth="1"/>
    <col min="9480" max="9480" width="4" style="92" customWidth="1"/>
    <col min="9481" max="9481" width="4.375" style="92" customWidth="1"/>
    <col min="9482" max="9482" width="4.25" style="92" customWidth="1"/>
    <col min="9483" max="9483" width="3.875" style="92" customWidth="1"/>
    <col min="9484" max="9484" width="7.875" style="92" customWidth="1"/>
    <col min="9485" max="9728" width="9" style="92"/>
    <col min="9729" max="9729" width="9" style="92" customWidth="1"/>
    <col min="9730" max="9730" width="4.625" style="92" customWidth="1"/>
    <col min="9731" max="9731" width="7.875" style="92" customWidth="1"/>
    <col min="9732" max="9732" width="8.875" style="92" customWidth="1"/>
    <col min="9733" max="9733" width="25.875" style="92" customWidth="1"/>
    <col min="9734" max="9734" width="7.875" style="92" customWidth="1"/>
    <col min="9735" max="9735" width="9.125" style="92" customWidth="1"/>
    <col min="9736" max="9736" width="4" style="92" customWidth="1"/>
    <col min="9737" max="9737" width="4.375" style="92" customWidth="1"/>
    <col min="9738" max="9738" width="4.25" style="92" customWidth="1"/>
    <col min="9739" max="9739" width="3.875" style="92" customWidth="1"/>
    <col min="9740" max="9740" width="7.875" style="92" customWidth="1"/>
    <col min="9741" max="9984" width="9" style="92"/>
    <col min="9985" max="9985" width="9" style="92" customWidth="1"/>
    <col min="9986" max="9986" width="4.625" style="92" customWidth="1"/>
    <col min="9987" max="9987" width="7.875" style="92" customWidth="1"/>
    <col min="9988" max="9988" width="8.875" style="92" customWidth="1"/>
    <col min="9989" max="9989" width="25.875" style="92" customWidth="1"/>
    <col min="9990" max="9990" width="7.875" style="92" customWidth="1"/>
    <col min="9991" max="9991" width="9.125" style="92" customWidth="1"/>
    <col min="9992" max="9992" width="4" style="92" customWidth="1"/>
    <col min="9993" max="9993" width="4.375" style="92" customWidth="1"/>
    <col min="9994" max="9994" width="4.25" style="92" customWidth="1"/>
    <col min="9995" max="9995" width="3.875" style="92" customWidth="1"/>
    <col min="9996" max="9996" width="7.875" style="92" customWidth="1"/>
    <col min="9997" max="10240" width="9" style="92"/>
    <col min="10241" max="10241" width="9" style="92" customWidth="1"/>
    <col min="10242" max="10242" width="4.625" style="92" customWidth="1"/>
    <col min="10243" max="10243" width="7.875" style="92" customWidth="1"/>
    <col min="10244" max="10244" width="8.875" style="92" customWidth="1"/>
    <col min="10245" max="10245" width="25.875" style="92" customWidth="1"/>
    <col min="10246" max="10246" width="7.875" style="92" customWidth="1"/>
    <col min="10247" max="10247" width="9.125" style="92" customWidth="1"/>
    <col min="10248" max="10248" width="4" style="92" customWidth="1"/>
    <col min="10249" max="10249" width="4.375" style="92" customWidth="1"/>
    <col min="10250" max="10250" width="4.25" style="92" customWidth="1"/>
    <col min="10251" max="10251" width="3.875" style="92" customWidth="1"/>
    <col min="10252" max="10252" width="7.875" style="92" customWidth="1"/>
    <col min="10253" max="10496" width="9" style="92"/>
    <col min="10497" max="10497" width="9" style="92" customWidth="1"/>
    <col min="10498" max="10498" width="4.625" style="92" customWidth="1"/>
    <col min="10499" max="10499" width="7.875" style="92" customWidth="1"/>
    <col min="10500" max="10500" width="8.875" style="92" customWidth="1"/>
    <col min="10501" max="10501" width="25.875" style="92" customWidth="1"/>
    <col min="10502" max="10502" width="7.875" style="92" customWidth="1"/>
    <col min="10503" max="10503" width="9.125" style="92" customWidth="1"/>
    <col min="10504" max="10504" width="4" style="92" customWidth="1"/>
    <col min="10505" max="10505" width="4.375" style="92" customWidth="1"/>
    <col min="10506" max="10506" width="4.25" style="92" customWidth="1"/>
    <col min="10507" max="10507" width="3.875" style="92" customWidth="1"/>
    <col min="10508" max="10508" width="7.875" style="92" customWidth="1"/>
    <col min="10509" max="10752" width="9" style="92"/>
    <col min="10753" max="10753" width="9" style="92" customWidth="1"/>
    <col min="10754" max="10754" width="4.625" style="92" customWidth="1"/>
    <col min="10755" max="10755" width="7.875" style="92" customWidth="1"/>
    <col min="10756" max="10756" width="8.875" style="92" customWidth="1"/>
    <col min="10757" max="10757" width="25.875" style="92" customWidth="1"/>
    <col min="10758" max="10758" width="7.875" style="92" customWidth="1"/>
    <col min="10759" max="10759" width="9.125" style="92" customWidth="1"/>
    <col min="10760" max="10760" width="4" style="92" customWidth="1"/>
    <col min="10761" max="10761" width="4.375" style="92" customWidth="1"/>
    <col min="10762" max="10762" width="4.25" style="92" customWidth="1"/>
    <col min="10763" max="10763" width="3.875" style="92" customWidth="1"/>
    <col min="10764" max="10764" width="7.875" style="92" customWidth="1"/>
    <col min="10765" max="11008" width="9" style="92"/>
    <col min="11009" max="11009" width="9" style="92" customWidth="1"/>
    <col min="11010" max="11010" width="4.625" style="92" customWidth="1"/>
    <col min="11011" max="11011" width="7.875" style="92" customWidth="1"/>
    <col min="11012" max="11012" width="8.875" style="92" customWidth="1"/>
    <col min="11013" max="11013" width="25.875" style="92" customWidth="1"/>
    <col min="11014" max="11014" width="7.875" style="92" customWidth="1"/>
    <col min="11015" max="11015" width="9.125" style="92" customWidth="1"/>
    <col min="11016" max="11016" width="4" style="92" customWidth="1"/>
    <col min="11017" max="11017" width="4.375" style="92" customWidth="1"/>
    <col min="11018" max="11018" width="4.25" style="92" customWidth="1"/>
    <col min="11019" max="11019" width="3.875" style="92" customWidth="1"/>
    <col min="11020" max="11020" width="7.875" style="92" customWidth="1"/>
    <col min="11021" max="11264" width="9" style="92"/>
    <col min="11265" max="11265" width="9" style="92" customWidth="1"/>
    <col min="11266" max="11266" width="4.625" style="92" customWidth="1"/>
    <col min="11267" max="11267" width="7.875" style="92" customWidth="1"/>
    <col min="11268" max="11268" width="8.875" style="92" customWidth="1"/>
    <col min="11269" max="11269" width="25.875" style="92" customWidth="1"/>
    <col min="11270" max="11270" width="7.875" style="92" customWidth="1"/>
    <col min="11271" max="11271" width="9.125" style="92" customWidth="1"/>
    <col min="11272" max="11272" width="4" style="92" customWidth="1"/>
    <col min="11273" max="11273" width="4.375" style="92" customWidth="1"/>
    <col min="11274" max="11274" width="4.25" style="92" customWidth="1"/>
    <col min="11275" max="11275" width="3.875" style="92" customWidth="1"/>
    <col min="11276" max="11276" width="7.875" style="92" customWidth="1"/>
    <col min="11277" max="11520" width="9" style="92"/>
    <col min="11521" max="11521" width="9" style="92" customWidth="1"/>
    <col min="11522" max="11522" width="4.625" style="92" customWidth="1"/>
    <col min="11523" max="11523" width="7.875" style="92" customWidth="1"/>
    <col min="11524" max="11524" width="8.875" style="92" customWidth="1"/>
    <col min="11525" max="11525" width="25.875" style="92" customWidth="1"/>
    <col min="11526" max="11526" width="7.875" style="92" customWidth="1"/>
    <col min="11527" max="11527" width="9.125" style="92" customWidth="1"/>
    <col min="11528" max="11528" width="4" style="92" customWidth="1"/>
    <col min="11529" max="11529" width="4.375" style="92" customWidth="1"/>
    <col min="11530" max="11530" width="4.25" style="92" customWidth="1"/>
    <col min="11531" max="11531" width="3.875" style="92" customWidth="1"/>
    <col min="11532" max="11532" width="7.875" style="92" customWidth="1"/>
    <col min="11533" max="11776" width="9" style="92"/>
    <col min="11777" max="11777" width="9" style="92" customWidth="1"/>
    <col min="11778" max="11778" width="4.625" style="92" customWidth="1"/>
    <col min="11779" max="11779" width="7.875" style="92" customWidth="1"/>
    <col min="11780" max="11780" width="8.875" style="92" customWidth="1"/>
    <col min="11781" max="11781" width="25.875" style="92" customWidth="1"/>
    <col min="11782" max="11782" width="7.875" style="92" customWidth="1"/>
    <col min="11783" max="11783" width="9.125" style="92" customWidth="1"/>
    <col min="11784" max="11784" width="4" style="92" customWidth="1"/>
    <col min="11785" max="11785" width="4.375" style="92" customWidth="1"/>
    <col min="11786" max="11786" width="4.25" style="92" customWidth="1"/>
    <col min="11787" max="11787" width="3.875" style="92" customWidth="1"/>
    <col min="11788" max="11788" width="7.875" style="92" customWidth="1"/>
    <col min="11789" max="12032" width="9" style="92"/>
    <col min="12033" max="12033" width="9" style="92" customWidth="1"/>
    <col min="12034" max="12034" width="4.625" style="92" customWidth="1"/>
    <col min="12035" max="12035" width="7.875" style="92" customWidth="1"/>
    <col min="12036" max="12036" width="8.875" style="92" customWidth="1"/>
    <col min="12037" max="12037" width="25.875" style="92" customWidth="1"/>
    <col min="12038" max="12038" width="7.875" style="92" customWidth="1"/>
    <col min="12039" max="12039" width="9.125" style="92" customWidth="1"/>
    <col min="12040" max="12040" width="4" style="92" customWidth="1"/>
    <col min="12041" max="12041" width="4.375" style="92" customWidth="1"/>
    <col min="12042" max="12042" width="4.25" style="92" customWidth="1"/>
    <col min="12043" max="12043" width="3.875" style="92" customWidth="1"/>
    <col min="12044" max="12044" width="7.875" style="92" customWidth="1"/>
    <col min="12045" max="12288" width="9" style="92"/>
    <col min="12289" max="12289" width="9" style="92" customWidth="1"/>
    <col min="12290" max="12290" width="4.625" style="92" customWidth="1"/>
    <col min="12291" max="12291" width="7.875" style="92" customWidth="1"/>
    <col min="12292" max="12292" width="8.875" style="92" customWidth="1"/>
    <col min="12293" max="12293" width="25.875" style="92" customWidth="1"/>
    <col min="12294" max="12294" width="7.875" style="92" customWidth="1"/>
    <col min="12295" max="12295" width="9.125" style="92" customWidth="1"/>
    <col min="12296" max="12296" width="4" style="92" customWidth="1"/>
    <col min="12297" max="12297" width="4.375" style="92" customWidth="1"/>
    <col min="12298" max="12298" width="4.25" style="92" customWidth="1"/>
    <col min="12299" max="12299" width="3.875" style="92" customWidth="1"/>
    <col min="12300" max="12300" width="7.875" style="92" customWidth="1"/>
    <col min="12301" max="12544" width="9" style="92"/>
    <col min="12545" max="12545" width="9" style="92" customWidth="1"/>
    <col min="12546" max="12546" width="4.625" style="92" customWidth="1"/>
    <col min="12547" max="12547" width="7.875" style="92" customWidth="1"/>
    <col min="12548" max="12548" width="8.875" style="92" customWidth="1"/>
    <col min="12549" max="12549" width="25.875" style="92" customWidth="1"/>
    <col min="12550" max="12550" width="7.875" style="92" customWidth="1"/>
    <col min="12551" max="12551" width="9.125" style="92" customWidth="1"/>
    <col min="12552" max="12552" width="4" style="92" customWidth="1"/>
    <col min="12553" max="12553" width="4.375" style="92" customWidth="1"/>
    <col min="12554" max="12554" width="4.25" style="92" customWidth="1"/>
    <col min="12555" max="12555" width="3.875" style="92" customWidth="1"/>
    <col min="12556" max="12556" width="7.875" style="92" customWidth="1"/>
    <col min="12557" max="12800" width="9" style="92"/>
    <col min="12801" max="12801" width="9" style="92" customWidth="1"/>
    <col min="12802" max="12802" width="4.625" style="92" customWidth="1"/>
    <col min="12803" max="12803" width="7.875" style="92" customWidth="1"/>
    <col min="12804" max="12804" width="8.875" style="92" customWidth="1"/>
    <col min="12805" max="12805" width="25.875" style="92" customWidth="1"/>
    <col min="12806" max="12806" width="7.875" style="92" customWidth="1"/>
    <col min="12807" max="12807" width="9.125" style="92" customWidth="1"/>
    <col min="12808" max="12808" width="4" style="92" customWidth="1"/>
    <col min="12809" max="12809" width="4.375" style="92" customWidth="1"/>
    <col min="12810" max="12810" width="4.25" style="92" customWidth="1"/>
    <col min="12811" max="12811" width="3.875" style="92" customWidth="1"/>
    <col min="12812" max="12812" width="7.875" style="92" customWidth="1"/>
    <col min="12813" max="13056" width="9" style="92"/>
    <col min="13057" max="13057" width="9" style="92" customWidth="1"/>
    <col min="13058" max="13058" width="4.625" style="92" customWidth="1"/>
    <col min="13059" max="13059" width="7.875" style="92" customWidth="1"/>
    <col min="13060" max="13060" width="8.875" style="92" customWidth="1"/>
    <col min="13061" max="13061" width="25.875" style="92" customWidth="1"/>
    <col min="13062" max="13062" width="7.875" style="92" customWidth="1"/>
    <col min="13063" max="13063" width="9.125" style="92" customWidth="1"/>
    <col min="13064" max="13064" width="4" style="92" customWidth="1"/>
    <col min="13065" max="13065" width="4.375" style="92" customWidth="1"/>
    <col min="13066" max="13066" width="4.25" style="92" customWidth="1"/>
    <col min="13067" max="13067" width="3.875" style="92" customWidth="1"/>
    <col min="13068" max="13068" width="7.875" style="92" customWidth="1"/>
    <col min="13069" max="13312" width="9" style="92"/>
    <col min="13313" max="13313" width="9" style="92" customWidth="1"/>
    <col min="13314" max="13314" width="4.625" style="92" customWidth="1"/>
    <col min="13315" max="13315" width="7.875" style="92" customWidth="1"/>
    <col min="13316" max="13316" width="8.875" style="92" customWidth="1"/>
    <col min="13317" max="13317" width="25.875" style="92" customWidth="1"/>
    <col min="13318" max="13318" width="7.875" style="92" customWidth="1"/>
    <col min="13319" max="13319" width="9.125" style="92" customWidth="1"/>
    <col min="13320" max="13320" width="4" style="92" customWidth="1"/>
    <col min="13321" max="13321" width="4.375" style="92" customWidth="1"/>
    <col min="13322" max="13322" width="4.25" style="92" customWidth="1"/>
    <col min="13323" max="13323" width="3.875" style="92" customWidth="1"/>
    <col min="13324" max="13324" width="7.875" style="92" customWidth="1"/>
    <col min="13325" max="13568" width="9" style="92"/>
    <col min="13569" max="13569" width="9" style="92" customWidth="1"/>
    <col min="13570" max="13570" width="4.625" style="92" customWidth="1"/>
    <col min="13571" max="13571" width="7.875" style="92" customWidth="1"/>
    <col min="13572" max="13572" width="8.875" style="92" customWidth="1"/>
    <col min="13573" max="13573" width="25.875" style="92" customWidth="1"/>
    <col min="13574" max="13574" width="7.875" style="92" customWidth="1"/>
    <col min="13575" max="13575" width="9.125" style="92" customWidth="1"/>
    <col min="13576" max="13576" width="4" style="92" customWidth="1"/>
    <col min="13577" max="13577" width="4.375" style="92" customWidth="1"/>
    <col min="13578" max="13578" width="4.25" style="92" customWidth="1"/>
    <col min="13579" max="13579" width="3.875" style="92" customWidth="1"/>
    <col min="13580" max="13580" width="7.875" style="92" customWidth="1"/>
    <col min="13581" max="13824" width="9" style="92"/>
    <col min="13825" max="13825" width="9" style="92" customWidth="1"/>
    <col min="13826" max="13826" width="4.625" style="92" customWidth="1"/>
    <col min="13827" max="13827" width="7.875" style="92" customWidth="1"/>
    <col min="13828" max="13828" width="8.875" style="92" customWidth="1"/>
    <col min="13829" max="13829" width="25.875" style="92" customWidth="1"/>
    <col min="13830" max="13830" width="7.875" style="92" customWidth="1"/>
    <col min="13831" max="13831" width="9.125" style="92" customWidth="1"/>
    <col min="13832" max="13832" width="4" style="92" customWidth="1"/>
    <col min="13833" max="13833" width="4.375" style="92" customWidth="1"/>
    <col min="13834" max="13834" width="4.25" style="92" customWidth="1"/>
    <col min="13835" max="13835" width="3.875" style="92" customWidth="1"/>
    <col min="13836" max="13836" width="7.875" style="92" customWidth="1"/>
    <col min="13837" max="14080" width="9" style="92"/>
    <col min="14081" max="14081" width="9" style="92" customWidth="1"/>
    <col min="14082" max="14082" width="4.625" style="92" customWidth="1"/>
    <col min="14083" max="14083" width="7.875" style="92" customWidth="1"/>
    <col min="14084" max="14084" width="8.875" style="92" customWidth="1"/>
    <col min="14085" max="14085" width="25.875" style="92" customWidth="1"/>
    <col min="14086" max="14086" width="7.875" style="92" customWidth="1"/>
    <col min="14087" max="14087" width="9.125" style="92" customWidth="1"/>
    <col min="14088" max="14088" width="4" style="92" customWidth="1"/>
    <col min="14089" max="14089" width="4.375" style="92" customWidth="1"/>
    <col min="14090" max="14090" width="4.25" style="92" customWidth="1"/>
    <col min="14091" max="14091" width="3.875" style="92" customWidth="1"/>
    <col min="14092" max="14092" width="7.875" style="92" customWidth="1"/>
    <col min="14093" max="14336" width="9" style="92"/>
    <col min="14337" max="14337" width="9" style="92" customWidth="1"/>
    <col min="14338" max="14338" width="4.625" style="92" customWidth="1"/>
    <col min="14339" max="14339" width="7.875" style="92" customWidth="1"/>
    <col min="14340" max="14340" width="8.875" style="92" customWidth="1"/>
    <col min="14341" max="14341" width="25.875" style="92" customWidth="1"/>
    <col min="14342" max="14342" width="7.875" style="92" customWidth="1"/>
    <col min="14343" max="14343" width="9.125" style="92" customWidth="1"/>
    <col min="14344" max="14344" width="4" style="92" customWidth="1"/>
    <col min="14345" max="14345" width="4.375" style="92" customWidth="1"/>
    <col min="14346" max="14346" width="4.25" style="92" customWidth="1"/>
    <col min="14347" max="14347" width="3.875" style="92" customWidth="1"/>
    <col min="14348" max="14348" width="7.875" style="92" customWidth="1"/>
    <col min="14349" max="14592" width="9" style="92"/>
    <col min="14593" max="14593" width="9" style="92" customWidth="1"/>
    <col min="14594" max="14594" width="4.625" style="92" customWidth="1"/>
    <col min="14595" max="14595" width="7.875" style="92" customWidth="1"/>
    <col min="14596" max="14596" width="8.875" style="92" customWidth="1"/>
    <col min="14597" max="14597" width="25.875" style="92" customWidth="1"/>
    <col min="14598" max="14598" width="7.875" style="92" customWidth="1"/>
    <col min="14599" max="14599" width="9.125" style="92" customWidth="1"/>
    <col min="14600" max="14600" width="4" style="92" customWidth="1"/>
    <col min="14601" max="14601" width="4.375" style="92" customWidth="1"/>
    <col min="14602" max="14602" width="4.25" style="92" customWidth="1"/>
    <col min="14603" max="14603" width="3.875" style="92" customWidth="1"/>
    <col min="14604" max="14604" width="7.875" style="92" customWidth="1"/>
    <col min="14605" max="14848" width="9" style="92"/>
    <col min="14849" max="14849" width="9" style="92" customWidth="1"/>
    <col min="14850" max="14850" width="4.625" style="92" customWidth="1"/>
    <col min="14851" max="14851" width="7.875" style="92" customWidth="1"/>
    <col min="14852" max="14852" width="8.875" style="92" customWidth="1"/>
    <col min="14853" max="14853" width="25.875" style="92" customWidth="1"/>
    <col min="14854" max="14854" width="7.875" style="92" customWidth="1"/>
    <col min="14855" max="14855" width="9.125" style="92" customWidth="1"/>
    <col min="14856" max="14856" width="4" style="92" customWidth="1"/>
    <col min="14857" max="14857" width="4.375" style="92" customWidth="1"/>
    <col min="14858" max="14858" width="4.25" style="92" customWidth="1"/>
    <col min="14859" max="14859" width="3.875" style="92" customWidth="1"/>
    <col min="14860" max="14860" width="7.875" style="92" customWidth="1"/>
    <col min="14861" max="15104" width="9" style="92"/>
    <col min="15105" max="15105" width="9" style="92" customWidth="1"/>
    <col min="15106" max="15106" width="4.625" style="92" customWidth="1"/>
    <col min="15107" max="15107" width="7.875" style="92" customWidth="1"/>
    <col min="15108" max="15108" width="8.875" style="92" customWidth="1"/>
    <col min="15109" max="15109" width="25.875" style="92" customWidth="1"/>
    <col min="15110" max="15110" width="7.875" style="92" customWidth="1"/>
    <col min="15111" max="15111" width="9.125" style="92" customWidth="1"/>
    <col min="15112" max="15112" width="4" style="92" customWidth="1"/>
    <col min="15113" max="15113" width="4.375" style="92" customWidth="1"/>
    <col min="15114" max="15114" width="4.25" style="92" customWidth="1"/>
    <col min="15115" max="15115" width="3.875" style="92" customWidth="1"/>
    <col min="15116" max="15116" width="7.875" style="92" customWidth="1"/>
    <col min="15117" max="15360" width="9" style="92"/>
    <col min="15361" max="15361" width="9" style="92" customWidth="1"/>
    <col min="15362" max="15362" width="4.625" style="92" customWidth="1"/>
    <col min="15363" max="15363" width="7.875" style="92" customWidth="1"/>
    <col min="15364" max="15364" width="8.875" style="92" customWidth="1"/>
    <col min="15365" max="15365" width="25.875" style="92" customWidth="1"/>
    <col min="15366" max="15366" width="7.875" style="92" customWidth="1"/>
    <col min="15367" max="15367" width="9.125" style="92" customWidth="1"/>
    <col min="15368" max="15368" width="4" style="92" customWidth="1"/>
    <col min="15369" max="15369" width="4.375" style="92" customWidth="1"/>
    <col min="15370" max="15370" width="4.25" style="92" customWidth="1"/>
    <col min="15371" max="15371" width="3.875" style="92" customWidth="1"/>
    <col min="15372" max="15372" width="7.875" style="92" customWidth="1"/>
    <col min="15373" max="15616" width="9" style="92"/>
    <col min="15617" max="15617" width="9" style="92" customWidth="1"/>
    <col min="15618" max="15618" width="4.625" style="92" customWidth="1"/>
    <col min="15619" max="15619" width="7.875" style="92" customWidth="1"/>
    <col min="15620" max="15620" width="8.875" style="92" customWidth="1"/>
    <col min="15621" max="15621" width="25.875" style="92" customWidth="1"/>
    <col min="15622" max="15622" width="7.875" style="92" customWidth="1"/>
    <col min="15623" max="15623" width="9.125" style="92" customWidth="1"/>
    <col min="15624" max="15624" width="4" style="92" customWidth="1"/>
    <col min="15625" max="15625" width="4.375" style="92" customWidth="1"/>
    <col min="15626" max="15626" width="4.25" style="92" customWidth="1"/>
    <col min="15627" max="15627" width="3.875" style="92" customWidth="1"/>
    <col min="15628" max="15628" width="7.875" style="92" customWidth="1"/>
    <col min="15629" max="15872" width="9" style="92"/>
    <col min="15873" max="15873" width="9" style="92" customWidth="1"/>
    <col min="15874" max="15874" width="4.625" style="92" customWidth="1"/>
    <col min="15875" max="15875" width="7.875" style="92" customWidth="1"/>
    <col min="15876" max="15876" width="8.875" style="92" customWidth="1"/>
    <col min="15877" max="15877" width="25.875" style="92" customWidth="1"/>
    <col min="15878" max="15878" width="7.875" style="92" customWidth="1"/>
    <col min="15879" max="15879" width="9.125" style="92" customWidth="1"/>
    <col min="15880" max="15880" width="4" style="92" customWidth="1"/>
    <col min="15881" max="15881" width="4.375" style="92" customWidth="1"/>
    <col min="15882" max="15882" width="4.25" style="92" customWidth="1"/>
    <col min="15883" max="15883" width="3.875" style="92" customWidth="1"/>
    <col min="15884" max="15884" width="7.875" style="92" customWidth="1"/>
    <col min="15885" max="16128" width="9" style="92"/>
    <col min="16129" max="16129" width="9" style="92" customWidth="1"/>
    <col min="16130" max="16130" width="4.625" style="92" customWidth="1"/>
    <col min="16131" max="16131" width="7.875" style="92" customWidth="1"/>
    <col min="16132" max="16132" width="8.875" style="92" customWidth="1"/>
    <col min="16133" max="16133" width="25.875" style="92" customWidth="1"/>
    <col min="16134" max="16134" width="7.875" style="92" customWidth="1"/>
    <col min="16135" max="16135" width="9.125" style="92" customWidth="1"/>
    <col min="16136" max="16136" width="4" style="92" customWidth="1"/>
    <col min="16137" max="16137" width="4.375" style="92" customWidth="1"/>
    <col min="16138" max="16138" width="4.25" style="92" customWidth="1"/>
    <col min="16139" max="16139" width="3.875" style="92" customWidth="1"/>
    <col min="16140" max="16140" width="7.875" style="92" customWidth="1"/>
    <col min="16141" max="16384" width="9" style="92"/>
  </cols>
  <sheetData>
    <row r="1" spans="1:13" ht="22.5" customHeight="1">
      <c r="B1" s="289" t="s">
        <v>484</v>
      </c>
      <c r="C1" s="289"/>
      <c r="D1" s="289"/>
      <c r="E1" s="289"/>
      <c r="F1" s="289"/>
      <c r="G1" s="289"/>
      <c r="H1" s="289"/>
      <c r="I1" s="289"/>
      <c r="J1" s="289"/>
      <c r="K1" s="289"/>
      <c r="L1" s="289"/>
    </row>
    <row r="2" spans="1:13" ht="12.75" customHeight="1">
      <c r="B2" s="290">
        <v>41764</v>
      </c>
      <c r="C2" s="290"/>
      <c r="D2" s="290"/>
      <c r="E2" s="290"/>
      <c r="F2" s="290"/>
      <c r="G2" s="290"/>
      <c r="H2" s="290"/>
      <c r="I2" s="290"/>
      <c r="J2" s="290"/>
      <c r="K2" s="290"/>
      <c r="L2" s="290"/>
    </row>
    <row r="3" spans="1:13" s="93" customFormat="1" ht="22.5" customHeight="1">
      <c r="B3" s="94" t="s">
        <v>485</v>
      </c>
      <c r="C3" s="94" t="s">
        <v>486</v>
      </c>
      <c r="D3" s="94" t="s">
        <v>487</v>
      </c>
      <c r="E3" s="95" t="s">
        <v>488</v>
      </c>
      <c r="F3" s="95" t="s">
        <v>248</v>
      </c>
      <c r="G3" s="94" t="s">
        <v>489</v>
      </c>
      <c r="H3" s="94" t="s">
        <v>490</v>
      </c>
      <c r="I3" s="96" t="s">
        <v>491</v>
      </c>
      <c r="J3" s="96" t="s">
        <v>492</v>
      </c>
      <c r="K3" s="96" t="s">
        <v>493</v>
      </c>
      <c r="L3" s="97" t="s">
        <v>494</v>
      </c>
      <c r="M3" s="98"/>
    </row>
    <row r="4" spans="1:13" ht="12.6" customHeight="1">
      <c r="A4" s="92">
        <v>1</v>
      </c>
      <c r="B4" s="99">
        <v>202</v>
      </c>
      <c r="C4" s="50" t="s">
        <v>200</v>
      </c>
      <c r="D4" s="50" t="s">
        <v>201</v>
      </c>
      <c r="E4" s="100" t="s">
        <v>265</v>
      </c>
      <c r="F4" s="101" t="s">
        <v>202</v>
      </c>
      <c r="G4" s="101"/>
      <c r="H4" s="101" t="s">
        <v>84</v>
      </c>
      <c r="I4" s="102"/>
      <c r="J4" s="102"/>
      <c r="K4" s="95">
        <v>1</v>
      </c>
      <c r="L4" s="103">
        <v>0.375</v>
      </c>
      <c r="M4" s="104"/>
    </row>
    <row r="5" spans="1:13" ht="12.6" customHeight="1">
      <c r="A5" s="92">
        <v>2</v>
      </c>
      <c r="B5" s="99">
        <v>135</v>
      </c>
      <c r="C5" s="50" t="s">
        <v>151</v>
      </c>
      <c r="D5" s="50" t="s">
        <v>152</v>
      </c>
      <c r="E5" s="100" t="s">
        <v>153</v>
      </c>
      <c r="F5" s="101" t="s">
        <v>100</v>
      </c>
      <c r="G5" s="101" t="s">
        <v>109</v>
      </c>
      <c r="H5" s="101" t="s">
        <v>84</v>
      </c>
      <c r="I5" s="102" t="s">
        <v>85</v>
      </c>
      <c r="J5" s="102"/>
      <c r="K5" s="95">
        <v>2</v>
      </c>
      <c r="L5" s="103">
        <v>0.37638888888888888</v>
      </c>
    </row>
    <row r="6" spans="1:13" ht="12.6" customHeight="1">
      <c r="A6" s="92">
        <v>3</v>
      </c>
      <c r="B6" s="99">
        <v>157</v>
      </c>
      <c r="C6" s="50" t="s">
        <v>177</v>
      </c>
      <c r="D6" s="50" t="s">
        <v>178</v>
      </c>
      <c r="E6" s="100" t="s">
        <v>38</v>
      </c>
      <c r="F6" s="101" t="s">
        <v>88</v>
      </c>
      <c r="G6" s="101" t="s">
        <v>96</v>
      </c>
      <c r="H6" s="101" t="s">
        <v>84</v>
      </c>
      <c r="I6" s="102" t="s">
        <v>85</v>
      </c>
      <c r="J6" s="102"/>
      <c r="K6" s="95">
        <v>3</v>
      </c>
      <c r="L6" s="103">
        <v>0.37777777777777799</v>
      </c>
      <c r="M6" s="105"/>
    </row>
    <row r="7" spans="1:13" ht="12.6" customHeight="1">
      <c r="A7" s="92">
        <v>4</v>
      </c>
      <c r="B7" s="99">
        <v>203</v>
      </c>
      <c r="C7" s="50" t="s">
        <v>203</v>
      </c>
      <c r="D7" s="50" t="s">
        <v>204</v>
      </c>
      <c r="E7" s="100" t="s">
        <v>114</v>
      </c>
      <c r="F7" s="101" t="s">
        <v>205</v>
      </c>
      <c r="G7" s="101" t="s">
        <v>206</v>
      </c>
      <c r="H7" s="101" t="s">
        <v>93</v>
      </c>
      <c r="I7" s="102" t="s">
        <v>85</v>
      </c>
      <c r="J7" s="106"/>
      <c r="K7" s="95">
        <v>4</v>
      </c>
      <c r="L7" s="103">
        <v>0.37916666666666698</v>
      </c>
      <c r="M7" s="105"/>
    </row>
    <row r="8" spans="1:13" ht="12.6" customHeight="1">
      <c r="A8" s="92">
        <v>5</v>
      </c>
      <c r="B8" s="99">
        <v>153</v>
      </c>
      <c r="C8" s="50" t="s">
        <v>170</v>
      </c>
      <c r="D8" s="50" t="s">
        <v>171</v>
      </c>
      <c r="E8" s="100" t="s">
        <v>255</v>
      </c>
      <c r="F8" s="101" t="s">
        <v>100</v>
      </c>
      <c r="G8" s="101" t="s">
        <v>101</v>
      </c>
      <c r="H8" s="101" t="s">
        <v>93</v>
      </c>
      <c r="I8" s="102" t="s">
        <v>85</v>
      </c>
      <c r="J8" s="102"/>
      <c r="K8" s="95">
        <v>5</v>
      </c>
      <c r="L8" s="103">
        <v>0.38055555555555598</v>
      </c>
    </row>
    <row r="9" spans="1:13" ht="12.6" customHeight="1">
      <c r="A9" s="92">
        <v>6</v>
      </c>
      <c r="B9" s="99">
        <v>138</v>
      </c>
      <c r="C9" s="50" t="s">
        <v>159</v>
      </c>
      <c r="D9" s="50" t="s">
        <v>160</v>
      </c>
      <c r="E9" s="100" t="s">
        <v>153</v>
      </c>
      <c r="F9" s="101" t="s">
        <v>104</v>
      </c>
      <c r="G9" s="101" t="s">
        <v>96</v>
      </c>
      <c r="H9" s="101" t="s">
        <v>84</v>
      </c>
      <c r="I9" s="102" t="s">
        <v>85</v>
      </c>
      <c r="J9" s="106"/>
      <c r="K9" s="95">
        <v>6</v>
      </c>
      <c r="L9" s="103">
        <v>0.38194444444444398</v>
      </c>
      <c r="M9" s="105"/>
    </row>
    <row r="10" spans="1:13" ht="12.6" customHeight="1">
      <c r="A10" s="92">
        <v>7</v>
      </c>
      <c r="B10" s="99">
        <v>123</v>
      </c>
      <c r="C10" s="50" t="s">
        <v>127</v>
      </c>
      <c r="D10" s="50" t="s">
        <v>128</v>
      </c>
      <c r="E10" s="100" t="s">
        <v>17</v>
      </c>
      <c r="F10" s="101" t="s">
        <v>88</v>
      </c>
      <c r="G10" s="101" t="s">
        <v>89</v>
      </c>
      <c r="H10" s="101" t="s">
        <v>84</v>
      </c>
      <c r="I10" s="102" t="s">
        <v>85</v>
      </c>
      <c r="J10" s="102"/>
      <c r="K10" s="95">
        <v>7</v>
      </c>
      <c r="L10" s="103">
        <v>0.38333333333333303</v>
      </c>
      <c r="M10" s="105"/>
    </row>
    <row r="11" spans="1:13" ht="12.6" customHeight="1">
      <c r="A11" s="92">
        <v>8</v>
      </c>
      <c r="B11" s="99">
        <v>122</v>
      </c>
      <c r="C11" s="50" t="s">
        <v>125</v>
      </c>
      <c r="D11" s="50" t="s">
        <v>126</v>
      </c>
      <c r="E11" s="100" t="s">
        <v>17</v>
      </c>
      <c r="F11" s="101" t="s">
        <v>88</v>
      </c>
      <c r="G11" s="101" t="s">
        <v>96</v>
      </c>
      <c r="H11" s="101" t="s">
        <v>84</v>
      </c>
      <c r="I11" s="102"/>
      <c r="J11" s="102"/>
      <c r="K11" s="95">
        <v>8</v>
      </c>
      <c r="L11" s="103">
        <v>0.38472222222222202</v>
      </c>
    </row>
    <row r="12" spans="1:13" ht="12.6" customHeight="1">
      <c r="A12" s="92">
        <v>9</v>
      </c>
      <c r="B12" s="99">
        <v>150</v>
      </c>
      <c r="C12" s="50" t="s">
        <v>164</v>
      </c>
      <c r="D12" s="50" t="s">
        <v>165</v>
      </c>
      <c r="E12" s="100" t="s">
        <v>153</v>
      </c>
      <c r="F12" s="101" t="s">
        <v>100</v>
      </c>
      <c r="G12" s="101" t="s">
        <v>109</v>
      </c>
      <c r="H12" s="101" t="s">
        <v>84</v>
      </c>
      <c r="I12" s="102" t="s">
        <v>85</v>
      </c>
      <c r="J12" s="102"/>
      <c r="K12" s="95">
        <v>9</v>
      </c>
      <c r="L12" s="103">
        <v>0.38611111111111102</v>
      </c>
    </row>
    <row r="13" spans="1:13" ht="12.6" customHeight="1">
      <c r="A13" s="92">
        <v>10</v>
      </c>
      <c r="B13" s="99">
        <v>110</v>
      </c>
      <c r="C13" s="50" t="s">
        <v>97</v>
      </c>
      <c r="D13" s="50" t="s">
        <v>98</v>
      </c>
      <c r="E13" s="100" t="s">
        <v>255</v>
      </c>
      <c r="F13" s="101" t="s">
        <v>100</v>
      </c>
      <c r="G13" s="101" t="s">
        <v>101</v>
      </c>
      <c r="H13" s="101" t="s">
        <v>93</v>
      </c>
      <c r="I13" s="102" t="s">
        <v>85</v>
      </c>
      <c r="J13" s="102"/>
      <c r="K13" s="95">
        <v>10</v>
      </c>
      <c r="L13" s="103">
        <v>0.38750000000000001</v>
      </c>
    </row>
    <row r="14" spans="1:13" ht="12.6" customHeight="1">
      <c r="A14" s="92">
        <v>11</v>
      </c>
      <c r="B14" s="99">
        <v>103</v>
      </c>
      <c r="C14" s="50" t="s">
        <v>86</v>
      </c>
      <c r="D14" s="50" t="s">
        <v>87</v>
      </c>
      <c r="E14" s="100" t="s">
        <v>17</v>
      </c>
      <c r="F14" s="101" t="s">
        <v>88</v>
      </c>
      <c r="G14" s="101" t="s">
        <v>89</v>
      </c>
      <c r="H14" s="101" t="s">
        <v>84</v>
      </c>
      <c r="I14" s="102" t="s">
        <v>85</v>
      </c>
      <c r="J14" s="102"/>
      <c r="K14" s="95">
        <v>11</v>
      </c>
      <c r="L14" s="103">
        <v>0.38888888888888901</v>
      </c>
    </row>
    <row r="15" spans="1:13" ht="12.6" customHeight="1">
      <c r="A15" s="92">
        <v>11.2</v>
      </c>
      <c r="B15" s="99">
        <v>105</v>
      </c>
      <c r="C15" s="50" t="s">
        <v>90</v>
      </c>
      <c r="D15" s="50" t="s">
        <v>91</v>
      </c>
      <c r="E15" s="100" t="s">
        <v>14</v>
      </c>
      <c r="F15" s="101" t="s">
        <v>229</v>
      </c>
      <c r="G15" s="101" t="s">
        <v>297</v>
      </c>
      <c r="H15" s="101" t="s">
        <v>93</v>
      </c>
      <c r="I15" s="102" t="s">
        <v>85</v>
      </c>
      <c r="J15" s="102"/>
      <c r="K15" s="95">
        <v>12</v>
      </c>
      <c r="L15" s="103">
        <v>0.390277777777778</v>
      </c>
    </row>
    <row r="16" spans="1:13" ht="12.6" customHeight="1">
      <c r="A16" s="92">
        <v>11.3</v>
      </c>
      <c r="B16" s="99">
        <v>107</v>
      </c>
      <c r="C16" s="50" t="s">
        <v>94</v>
      </c>
      <c r="D16" s="50" t="s">
        <v>95</v>
      </c>
      <c r="E16" s="100" t="s">
        <v>38</v>
      </c>
      <c r="F16" s="101" t="s">
        <v>88</v>
      </c>
      <c r="G16" s="101" t="s">
        <v>96</v>
      </c>
      <c r="H16" s="101" t="s">
        <v>93</v>
      </c>
      <c r="I16" s="102"/>
      <c r="J16" s="102"/>
      <c r="K16" s="95">
        <v>13</v>
      </c>
      <c r="L16" s="103">
        <v>0.391666666666667</v>
      </c>
    </row>
    <row r="17" spans="1:12" ht="12.6" customHeight="1">
      <c r="A17" s="92">
        <v>11.4</v>
      </c>
      <c r="B17" s="99">
        <v>118</v>
      </c>
      <c r="C17" s="50" t="s">
        <v>115</v>
      </c>
      <c r="D17" s="50" t="s">
        <v>116</v>
      </c>
      <c r="E17" s="100" t="s">
        <v>14</v>
      </c>
      <c r="F17" s="101" t="s">
        <v>229</v>
      </c>
      <c r="G17" s="101" t="s">
        <v>297</v>
      </c>
      <c r="H17" s="101" t="s">
        <v>93</v>
      </c>
      <c r="I17" s="102" t="s">
        <v>85</v>
      </c>
      <c r="J17" s="102"/>
      <c r="K17" s="95">
        <v>14</v>
      </c>
      <c r="L17" s="103">
        <v>0.39305555555555499</v>
      </c>
    </row>
    <row r="18" spans="1:12" ht="12.6" customHeight="1">
      <c r="A18" s="92">
        <v>12</v>
      </c>
      <c r="B18" s="99">
        <v>112</v>
      </c>
      <c r="C18" s="50" t="s">
        <v>102</v>
      </c>
      <c r="D18" s="50" t="s">
        <v>103</v>
      </c>
      <c r="E18" s="100" t="s">
        <v>44</v>
      </c>
      <c r="F18" s="101" t="s">
        <v>104</v>
      </c>
      <c r="G18" s="101" t="s">
        <v>96</v>
      </c>
      <c r="H18" s="101" t="s">
        <v>93</v>
      </c>
      <c r="I18" s="102" t="s">
        <v>85</v>
      </c>
      <c r="J18" s="102"/>
      <c r="K18" s="95">
        <v>15</v>
      </c>
      <c r="L18" s="103">
        <v>0.39444444444444399</v>
      </c>
    </row>
    <row r="19" spans="1:12" ht="12.6" customHeight="1">
      <c r="A19" s="92">
        <v>13</v>
      </c>
      <c r="B19" s="99">
        <v>215</v>
      </c>
      <c r="C19" s="50" t="s">
        <v>230</v>
      </c>
      <c r="D19" s="50" t="s">
        <v>231</v>
      </c>
      <c r="E19" s="100" t="s">
        <v>38</v>
      </c>
      <c r="F19" s="101" t="s">
        <v>232</v>
      </c>
      <c r="G19" s="101" t="s">
        <v>233</v>
      </c>
      <c r="H19" s="101" t="s">
        <v>84</v>
      </c>
      <c r="I19" s="102" t="s">
        <v>85</v>
      </c>
      <c r="J19" s="102"/>
      <c r="K19" s="95">
        <v>16</v>
      </c>
      <c r="L19" s="103">
        <v>0.39583333333333298</v>
      </c>
    </row>
    <row r="20" spans="1:12" ht="12.6" customHeight="1">
      <c r="A20" s="92">
        <v>14</v>
      </c>
      <c r="B20" s="99">
        <v>101</v>
      </c>
      <c r="C20" s="50" t="s">
        <v>80</v>
      </c>
      <c r="D20" s="50" t="s">
        <v>81</v>
      </c>
      <c r="E20" s="100" t="s">
        <v>29</v>
      </c>
      <c r="F20" s="101" t="s">
        <v>82</v>
      </c>
      <c r="G20" s="101" t="s">
        <v>83</v>
      </c>
      <c r="H20" s="101" t="s">
        <v>84</v>
      </c>
      <c r="I20" s="102" t="s">
        <v>85</v>
      </c>
      <c r="J20" s="102"/>
      <c r="K20" s="95">
        <v>17</v>
      </c>
      <c r="L20" s="103">
        <v>0.39722222222222198</v>
      </c>
    </row>
    <row r="21" spans="1:12" ht="12.6" customHeight="1">
      <c r="A21" s="92">
        <v>15</v>
      </c>
      <c r="B21" s="99">
        <v>139</v>
      </c>
      <c r="C21" s="50" t="s">
        <v>161</v>
      </c>
      <c r="D21" s="50" t="s">
        <v>162</v>
      </c>
      <c r="E21" s="100" t="s">
        <v>153</v>
      </c>
      <c r="F21" s="101" t="s">
        <v>163</v>
      </c>
      <c r="G21" s="101" t="s">
        <v>96</v>
      </c>
      <c r="H21" s="101" t="s">
        <v>93</v>
      </c>
      <c r="I21" s="102"/>
      <c r="J21" s="102"/>
      <c r="K21" s="95">
        <v>18</v>
      </c>
      <c r="L21" s="103">
        <v>0.39861111111111103</v>
      </c>
    </row>
    <row r="22" spans="1:12" ht="12.6" customHeight="1">
      <c r="A22" s="92">
        <v>16</v>
      </c>
      <c r="B22" s="99">
        <v>128</v>
      </c>
      <c r="C22" s="50" t="s">
        <v>136</v>
      </c>
      <c r="D22" s="50" t="s">
        <v>137</v>
      </c>
      <c r="E22" s="100" t="s">
        <v>20</v>
      </c>
      <c r="F22" s="101" t="s">
        <v>88</v>
      </c>
      <c r="G22" s="101" t="s">
        <v>89</v>
      </c>
      <c r="H22" s="101" t="s">
        <v>93</v>
      </c>
      <c r="I22" s="102" t="s">
        <v>85</v>
      </c>
      <c r="J22" s="102"/>
      <c r="K22" s="95">
        <v>19</v>
      </c>
      <c r="L22" s="103">
        <v>0.4</v>
      </c>
    </row>
    <row r="23" spans="1:12" ht="12.6" customHeight="1">
      <c r="A23" s="92">
        <v>17</v>
      </c>
      <c r="B23" s="99">
        <v>132</v>
      </c>
      <c r="C23" s="50" t="s">
        <v>145</v>
      </c>
      <c r="D23" s="50" t="s">
        <v>146</v>
      </c>
      <c r="E23" s="100" t="s">
        <v>26</v>
      </c>
      <c r="F23" s="101" t="s">
        <v>147</v>
      </c>
      <c r="G23" s="101" t="s">
        <v>148</v>
      </c>
      <c r="H23" s="101" t="s">
        <v>93</v>
      </c>
      <c r="I23" s="102"/>
      <c r="J23" s="102"/>
      <c r="K23" s="95">
        <v>20</v>
      </c>
      <c r="L23" s="103">
        <v>0.40138888888888902</v>
      </c>
    </row>
    <row r="24" spans="1:12" ht="12.6" customHeight="1">
      <c r="A24" s="92">
        <v>18</v>
      </c>
      <c r="B24" s="99">
        <v>120</v>
      </c>
      <c r="C24" s="50" t="s">
        <v>119</v>
      </c>
      <c r="D24" s="50" t="s">
        <v>120</v>
      </c>
      <c r="E24" s="100" t="s">
        <v>17</v>
      </c>
      <c r="F24" s="101" t="s">
        <v>88</v>
      </c>
      <c r="G24" s="101" t="s">
        <v>89</v>
      </c>
      <c r="H24" s="101" t="s">
        <v>84</v>
      </c>
      <c r="I24" s="102" t="s">
        <v>85</v>
      </c>
      <c r="J24" s="102"/>
      <c r="K24" s="95">
        <v>21</v>
      </c>
      <c r="L24" s="103">
        <v>0.40208333333333335</v>
      </c>
    </row>
    <row r="25" spans="1:12" ht="12.6" customHeight="1">
      <c r="A25" s="92">
        <v>19</v>
      </c>
      <c r="B25" s="99">
        <v>201</v>
      </c>
      <c r="C25" s="50" t="s">
        <v>197</v>
      </c>
      <c r="D25" s="50" t="s">
        <v>198</v>
      </c>
      <c r="E25" s="100" t="s">
        <v>265</v>
      </c>
      <c r="F25" s="101" t="s">
        <v>199</v>
      </c>
      <c r="G25" s="101" t="s">
        <v>96</v>
      </c>
      <c r="H25" s="101" t="s">
        <v>93</v>
      </c>
      <c r="I25" s="102"/>
      <c r="J25" s="102"/>
      <c r="K25" s="95">
        <v>22</v>
      </c>
      <c r="L25" s="103">
        <v>0.40277777777777801</v>
      </c>
    </row>
    <row r="26" spans="1:12" ht="12.6" customHeight="1">
      <c r="A26" s="92">
        <v>20</v>
      </c>
      <c r="B26" s="99">
        <v>218</v>
      </c>
      <c r="C26" s="50" t="s">
        <v>236</v>
      </c>
      <c r="D26" s="50" t="s">
        <v>237</v>
      </c>
      <c r="E26" s="100" t="s">
        <v>11</v>
      </c>
      <c r="F26" s="101" t="s">
        <v>104</v>
      </c>
      <c r="G26" s="101" t="s">
        <v>96</v>
      </c>
      <c r="H26" s="101" t="s">
        <v>84</v>
      </c>
      <c r="I26" s="102"/>
      <c r="J26" s="102"/>
      <c r="K26" s="95">
        <v>23</v>
      </c>
      <c r="L26" s="103">
        <v>0.40347222222222201</v>
      </c>
    </row>
    <row r="27" spans="1:12" ht="12.6" customHeight="1">
      <c r="A27" s="92">
        <v>22</v>
      </c>
      <c r="B27" s="99">
        <v>129</v>
      </c>
      <c r="C27" s="50" t="s">
        <v>138</v>
      </c>
      <c r="D27" s="50" t="s">
        <v>139</v>
      </c>
      <c r="E27" s="100" t="s">
        <v>20</v>
      </c>
      <c r="F27" s="101" t="s">
        <v>100</v>
      </c>
      <c r="G27" s="101" t="s">
        <v>140</v>
      </c>
      <c r="H27" s="101" t="s">
        <v>93</v>
      </c>
      <c r="I27" s="102" t="s">
        <v>85</v>
      </c>
      <c r="J27" s="102"/>
      <c r="K27" s="95">
        <v>24</v>
      </c>
      <c r="L27" s="103">
        <v>0.40416666666666601</v>
      </c>
    </row>
    <row r="28" spans="1:12" ht="12.6" customHeight="1">
      <c r="A28" s="92">
        <v>23</v>
      </c>
      <c r="B28" s="99">
        <v>133</v>
      </c>
      <c r="C28" s="50" t="s">
        <v>149</v>
      </c>
      <c r="D28" s="50" t="s">
        <v>150</v>
      </c>
      <c r="E28" s="100" t="s">
        <v>29</v>
      </c>
      <c r="F28" s="101" t="s">
        <v>82</v>
      </c>
      <c r="G28" s="101" t="s">
        <v>83</v>
      </c>
      <c r="H28" s="101" t="s">
        <v>93</v>
      </c>
      <c r="I28" s="102" t="s">
        <v>85</v>
      </c>
      <c r="J28" s="102"/>
      <c r="K28" s="95">
        <v>25</v>
      </c>
      <c r="L28" s="103">
        <v>0.40486111111111101</v>
      </c>
    </row>
    <row r="29" spans="1:12" ht="12.6" customHeight="1">
      <c r="A29" s="92">
        <v>24</v>
      </c>
      <c r="B29" s="99">
        <v>127</v>
      </c>
      <c r="C29" s="50" t="s">
        <v>134</v>
      </c>
      <c r="D29" s="50" t="s">
        <v>135</v>
      </c>
      <c r="E29" s="100" t="s">
        <v>20</v>
      </c>
      <c r="F29" s="101" t="s">
        <v>88</v>
      </c>
      <c r="G29" s="101" t="s">
        <v>96</v>
      </c>
      <c r="H29" s="101" t="s">
        <v>93</v>
      </c>
      <c r="I29" s="102" t="s">
        <v>85</v>
      </c>
      <c r="J29" s="102"/>
      <c r="K29" s="95">
        <v>26</v>
      </c>
      <c r="L29" s="103">
        <v>0.405555555555555</v>
      </c>
    </row>
    <row r="30" spans="1:12" ht="12.6" customHeight="1">
      <c r="A30" s="92">
        <v>25</v>
      </c>
      <c r="B30" s="99">
        <v>137</v>
      </c>
      <c r="C30" s="50" t="s">
        <v>157</v>
      </c>
      <c r="D30" s="50" t="s">
        <v>158</v>
      </c>
      <c r="E30" s="100" t="s">
        <v>114</v>
      </c>
      <c r="F30" s="101" t="s">
        <v>104</v>
      </c>
      <c r="G30" s="101" t="s">
        <v>96</v>
      </c>
      <c r="H30" s="101" t="s">
        <v>93</v>
      </c>
      <c r="I30" s="102" t="s">
        <v>85</v>
      </c>
      <c r="J30" s="102"/>
      <c r="K30" s="95">
        <v>27</v>
      </c>
      <c r="L30" s="103">
        <v>0.406249999999999</v>
      </c>
    </row>
    <row r="31" spans="1:12" ht="12.6" customHeight="1">
      <c r="A31" s="92">
        <v>26</v>
      </c>
      <c r="B31" s="99">
        <v>131</v>
      </c>
      <c r="C31" s="50" t="s">
        <v>143</v>
      </c>
      <c r="D31" s="50" t="s">
        <v>144</v>
      </c>
      <c r="E31" s="100" t="s">
        <v>26</v>
      </c>
      <c r="F31" s="101" t="s">
        <v>100</v>
      </c>
      <c r="G31" s="101" t="s">
        <v>109</v>
      </c>
      <c r="H31" s="101" t="s">
        <v>84</v>
      </c>
      <c r="I31" s="102"/>
      <c r="J31" s="102"/>
      <c r="K31" s="95">
        <v>28</v>
      </c>
      <c r="L31" s="103">
        <v>0.406944444444444</v>
      </c>
    </row>
    <row r="32" spans="1:12" ht="12.6" customHeight="1">
      <c r="A32" s="92">
        <v>27</v>
      </c>
      <c r="B32" s="99">
        <v>121</v>
      </c>
      <c r="C32" s="50" t="s">
        <v>121</v>
      </c>
      <c r="D32" s="50" t="s">
        <v>122</v>
      </c>
      <c r="E32" s="100" t="s">
        <v>17</v>
      </c>
      <c r="F32" s="101" t="s">
        <v>123</v>
      </c>
      <c r="G32" s="101" t="s">
        <v>124</v>
      </c>
      <c r="H32" s="101" t="s">
        <v>93</v>
      </c>
      <c r="I32" s="102"/>
      <c r="J32" s="102"/>
      <c r="K32" s="95">
        <v>29</v>
      </c>
      <c r="L32" s="103">
        <v>0.407638888888888</v>
      </c>
    </row>
    <row r="33" spans="1:12" ht="12.6" customHeight="1">
      <c r="A33" s="92">
        <v>28</v>
      </c>
      <c r="B33" s="99">
        <v>165</v>
      </c>
      <c r="C33" s="50" t="s">
        <v>191</v>
      </c>
      <c r="D33" s="50" t="s">
        <v>192</v>
      </c>
      <c r="E33" s="100" t="s">
        <v>47</v>
      </c>
      <c r="F33" s="101" t="s">
        <v>100</v>
      </c>
      <c r="G33" s="101" t="s">
        <v>109</v>
      </c>
      <c r="H33" s="101" t="s">
        <v>84</v>
      </c>
      <c r="I33" s="102" t="s">
        <v>85</v>
      </c>
      <c r="J33" s="102"/>
      <c r="K33" s="95">
        <v>30</v>
      </c>
      <c r="L33" s="103">
        <v>0.40833333333333199</v>
      </c>
    </row>
    <row r="34" spans="1:12" ht="12.6" customHeight="1">
      <c r="A34" s="92">
        <v>29</v>
      </c>
      <c r="B34" s="99">
        <v>115</v>
      </c>
      <c r="C34" s="50" t="s">
        <v>107</v>
      </c>
      <c r="D34" s="50" t="s">
        <v>108</v>
      </c>
      <c r="E34" s="100" t="s">
        <v>8</v>
      </c>
      <c r="F34" s="101" t="s">
        <v>100</v>
      </c>
      <c r="G34" s="101" t="s">
        <v>109</v>
      </c>
      <c r="H34" s="101" t="s">
        <v>84</v>
      </c>
      <c r="I34" s="102" t="s">
        <v>85</v>
      </c>
      <c r="J34" s="102"/>
      <c r="K34" s="95">
        <v>31</v>
      </c>
      <c r="L34" s="103">
        <v>0.40902777777777699</v>
      </c>
    </row>
    <row r="35" spans="1:12" ht="12.6" customHeight="1">
      <c r="A35" s="92">
        <v>30</v>
      </c>
      <c r="B35" s="99">
        <v>163</v>
      </c>
      <c r="C35" s="50" t="s">
        <v>257</v>
      </c>
      <c r="D35" s="50" t="s">
        <v>189</v>
      </c>
      <c r="E35" s="100" t="s">
        <v>29</v>
      </c>
      <c r="F35" s="101" t="s">
        <v>100</v>
      </c>
      <c r="G35" s="101" t="s">
        <v>190</v>
      </c>
      <c r="H35" s="101" t="s">
        <v>93</v>
      </c>
      <c r="I35" s="102" t="s">
        <v>85</v>
      </c>
      <c r="J35" s="102"/>
      <c r="K35" s="95">
        <v>32</v>
      </c>
      <c r="L35" s="103">
        <v>0.40972222222222099</v>
      </c>
    </row>
    <row r="36" spans="1:12" ht="12.6" customHeight="1">
      <c r="A36" s="92">
        <v>31</v>
      </c>
      <c r="B36" s="99">
        <v>130</v>
      </c>
      <c r="C36" s="50" t="s">
        <v>141</v>
      </c>
      <c r="D36" s="50" t="s">
        <v>142</v>
      </c>
      <c r="E36" s="100" t="s">
        <v>23</v>
      </c>
      <c r="F36" s="101" t="s">
        <v>88</v>
      </c>
      <c r="G36" s="101" t="s">
        <v>96</v>
      </c>
      <c r="H36" s="101" t="s">
        <v>93</v>
      </c>
      <c r="I36" s="102"/>
      <c r="J36" s="102"/>
      <c r="K36" s="95">
        <v>33</v>
      </c>
      <c r="L36" s="103">
        <v>0.41041666666666499</v>
      </c>
    </row>
    <row r="37" spans="1:12" ht="12.6" customHeight="1">
      <c r="A37" s="92">
        <v>32</v>
      </c>
      <c r="B37" s="99">
        <v>125</v>
      </c>
      <c r="C37" s="50" t="s">
        <v>129</v>
      </c>
      <c r="D37" s="50" t="s">
        <v>130</v>
      </c>
      <c r="E37" s="100" t="s">
        <v>20</v>
      </c>
      <c r="F37" s="101" t="s">
        <v>100</v>
      </c>
      <c r="G37" s="101" t="s">
        <v>131</v>
      </c>
      <c r="H37" s="101" t="s">
        <v>84</v>
      </c>
      <c r="I37" s="102" t="s">
        <v>85</v>
      </c>
      <c r="J37" s="102"/>
      <c r="K37" s="95">
        <v>34</v>
      </c>
      <c r="L37" s="103">
        <v>0.41111111111110998</v>
      </c>
    </row>
    <row r="38" spans="1:12" ht="12.6" customHeight="1">
      <c r="A38" s="92">
        <v>33</v>
      </c>
      <c r="B38" s="99">
        <v>126</v>
      </c>
      <c r="C38" s="50" t="s">
        <v>132</v>
      </c>
      <c r="D38" s="50" t="s">
        <v>133</v>
      </c>
      <c r="E38" s="100" t="s">
        <v>20</v>
      </c>
      <c r="F38" s="101"/>
      <c r="G38" s="101"/>
      <c r="H38" s="101" t="s">
        <v>84</v>
      </c>
      <c r="I38" s="102" t="s">
        <v>85</v>
      </c>
      <c r="J38" s="102"/>
      <c r="K38" s="95">
        <v>35</v>
      </c>
      <c r="L38" s="103">
        <v>0.41180555555555398</v>
      </c>
    </row>
    <row r="39" spans="1:12" ht="12.6" customHeight="1">
      <c r="A39" s="92">
        <v>34</v>
      </c>
      <c r="B39" s="99">
        <v>209</v>
      </c>
      <c r="C39" s="50" t="s">
        <v>215</v>
      </c>
      <c r="D39" s="50" t="s">
        <v>216</v>
      </c>
      <c r="E39" s="100" t="s">
        <v>217</v>
      </c>
      <c r="F39" s="101" t="s">
        <v>218</v>
      </c>
      <c r="G39" s="101" t="s">
        <v>96</v>
      </c>
      <c r="H39" s="101" t="s">
        <v>93</v>
      </c>
      <c r="I39" s="102"/>
      <c r="J39" s="102"/>
      <c r="K39" s="95">
        <v>36</v>
      </c>
      <c r="L39" s="103">
        <v>0.41249999999999798</v>
      </c>
    </row>
    <row r="40" spans="1:12" ht="12.6" customHeight="1">
      <c r="A40" s="92">
        <v>35</v>
      </c>
      <c r="B40" s="99">
        <v>213</v>
      </c>
      <c r="C40" s="50" t="s">
        <v>226</v>
      </c>
      <c r="D40" s="50" t="s">
        <v>397</v>
      </c>
      <c r="E40" s="100" t="s">
        <v>226</v>
      </c>
      <c r="F40" s="101" t="s">
        <v>228</v>
      </c>
      <c r="G40" s="101" t="s">
        <v>229</v>
      </c>
      <c r="H40" s="101" t="s">
        <v>93</v>
      </c>
      <c r="I40" s="102"/>
      <c r="J40" s="102"/>
      <c r="K40" s="95">
        <v>37</v>
      </c>
      <c r="L40" s="103">
        <v>0.41319444444444298</v>
      </c>
    </row>
    <row r="41" spans="1:12" ht="12.6" customHeight="1">
      <c r="A41" s="92">
        <v>36</v>
      </c>
      <c r="B41" s="99">
        <v>161</v>
      </c>
      <c r="C41" s="50" t="s">
        <v>183</v>
      </c>
      <c r="D41" s="50" t="s">
        <v>184</v>
      </c>
      <c r="E41" s="100" t="s">
        <v>41</v>
      </c>
      <c r="F41" s="101" t="s">
        <v>123</v>
      </c>
      <c r="G41" s="101" t="s">
        <v>185</v>
      </c>
      <c r="H41" s="101" t="s">
        <v>93</v>
      </c>
      <c r="I41" s="102"/>
      <c r="J41" s="102"/>
      <c r="K41" s="95">
        <v>38</v>
      </c>
      <c r="L41" s="103">
        <v>0.41388888888888697</v>
      </c>
    </row>
    <row r="42" spans="1:12" ht="12.6" customHeight="1">
      <c r="A42" s="92">
        <v>37</v>
      </c>
      <c r="B42" s="99">
        <v>116</v>
      </c>
      <c r="C42" s="50" t="s">
        <v>110</v>
      </c>
      <c r="D42" s="50" t="s">
        <v>111</v>
      </c>
      <c r="E42" s="100" t="s">
        <v>8</v>
      </c>
      <c r="F42" s="101" t="s">
        <v>100</v>
      </c>
      <c r="G42" s="101" t="s">
        <v>109</v>
      </c>
      <c r="H42" s="101" t="s">
        <v>84</v>
      </c>
      <c r="I42" s="102" t="s">
        <v>85</v>
      </c>
      <c r="J42" s="102"/>
      <c r="K42" s="95">
        <v>39</v>
      </c>
      <c r="L42" s="103">
        <v>0.41458333333333097</v>
      </c>
    </row>
    <row r="43" spans="1:12" ht="12.6" customHeight="1">
      <c r="A43" s="92">
        <v>38</v>
      </c>
      <c r="B43" s="99">
        <v>167</v>
      </c>
      <c r="C43" s="50" t="s">
        <v>195</v>
      </c>
      <c r="D43" s="50" t="s">
        <v>196</v>
      </c>
      <c r="E43" s="100" t="s">
        <v>47</v>
      </c>
      <c r="F43" s="101" t="s">
        <v>100</v>
      </c>
      <c r="G43" s="101" t="s">
        <v>109</v>
      </c>
      <c r="H43" s="101" t="s">
        <v>93</v>
      </c>
      <c r="I43" s="102"/>
      <c r="J43" s="102"/>
      <c r="K43" s="95">
        <v>40</v>
      </c>
      <c r="L43" s="103">
        <v>0.41527777777777602</v>
      </c>
    </row>
    <row r="44" spans="1:12" ht="12.6" customHeight="1">
      <c r="A44" s="92">
        <v>39</v>
      </c>
      <c r="B44" s="99">
        <v>205</v>
      </c>
      <c r="C44" s="50" t="s">
        <v>207</v>
      </c>
      <c r="D44" s="50" t="s">
        <v>208</v>
      </c>
      <c r="E44" s="100" t="s">
        <v>207</v>
      </c>
      <c r="F44" s="101" t="s">
        <v>163</v>
      </c>
      <c r="G44" s="101" t="s">
        <v>104</v>
      </c>
      <c r="H44" s="101" t="s">
        <v>84</v>
      </c>
      <c r="I44" s="102"/>
      <c r="J44" s="102"/>
      <c r="K44" s="95">
        <v>41</v>
      </c>
      <c r="L44" s="103">
        <v>0.41597222222222002</v>
      </c>
    </row>
    <row r="45" spans="1:12" ht="12.6" customHeight="1">
      <c r="A45" s="92">
        <v>40</v>
      </c>
      <c r="B45" s="99">
        <v>151</v>
      </c>
      <c r="C45" s="50" t="s">
        <v>166</v>
      </c>
      <c r="D45" s="50" t="s">
        <v>167</v>
      </c>
      <c r="E45" s="100" t="s">
        <v>29</v>
      </c>
      <c r="F45" s="101" t="s">
        <v>104</v>
      </c>
      <c r="G45" s="101" t="s">
        <v>96</v>
      </c>
      <c r="H45" s="101" t="s">
        <v>84</v>
      </c>
      <c r="I45" s="102" t="s">
        <v>85</v>
      </c>
      <c r="J45" s="102"/>
      <c r="K45" s="95">
        <v>42</v>
      </c>
      <c r="L45" s="103">
        <v>0.41666666666666402</v>
      </c>
    </row>
    <row r="46" spans="1:12" ht="12.6" customHeight="1">
      <c r="A46" s="92">
        <v>42</v>
      </c>
      <c r="B46" s="99">
        <v>206</v>
      </c>
      <c r="C46" s="50" t="s">
        <v>209</v>
      </c>
      <c r="D46" s="50" t="s">
        <v>210</v>
      </c>
      <c r="E46" s="100" t="s">
        <v>5</v>
      </c>
      <c r="F46" s="101" t="s">
        <v>88</v>
      </c>
      <c r="G46" s="101" t="s">
        <v>89</v>
      </c>
      <c r="H46" s="101" t="s">
        <v>84</v>
      </c>
      <c r="I46" s="102" t="s">
        <v>85</v>
      </c>
      <c r="J46" s="102"/>
      <c r="K46" s="95">
        <v>43</v>
      </c>
      <c r="L46" s="103">
        <v>0.41736111111110902</v>
      </c>
    </row>
    <row r="47" spans="1:12" ht="12.6" customHeight="1">
      <c r="A47" s="92">
        <v>43</v>
      </c>
      <c r="B47" s="99">
        <v>156</v>
      </c>
      <c r="C47" s="50" t="s">
        <v>175</v>
      </c>
      <c r="D47" s="50" t="s">
        <v>176</v>
      </c>
      <c r="E47" s="100" t="s">
        <v>255</v>
      </c>
      <c r="F47" s="101" t="s">
        <v>100</v>
      </c>
      <c r="G47" s="101" t="s">
        <v>109</v>
      </c>
      <c r="H47" s="101" t="s">
        <v>84</v>
      </c>
      <c r="I47" s="102" t="s">
        <v>85</v>
      </c>
      <c r="J47" s="102"/>
      <c r="K47" s="95">
        <v>44</v>
      </c>
      <c r="L47" s="103">
        <v>0.41805555555555302</v>
      </c>
    </row>
    <row r="48" spans="1:12" ht="12.6" customHeight="1">
      <c r="A48" s="92">
        <v>44</v>
      </c>
      <c r="B48" s="99">
        <v>207</v>
      </c>
      <c r="C48" s="50" t="s">
        <v>211</v>
      </c>
      <c r="D48" s="50" t="s">
        <v>212</v>
      </c>
      <c r="E48" s="100" t="s">
        <v>5</v>
      </c>
      <c r="F48" s="101" t="s">
        <v>88</v>
      </c>
      <c r="G48" s="101" t="s">
        <v>89</v>
      </c>
      <c r="H48" s="101" t="s">
        <v>84</v>
      </c>
      <c r="I48" s="102" t="s">
        <v>85</v>
      </c>
      <c r="J48" s="102"/>
      <c r="K48" s="95">
        <v>45</v>
      </c>
      <c r="L48" s="103">
        <v>0.41874999999999701</v>
      </c>
    </row>
    <row r="49" spans="1:12" ht="12.6" customHeight="1">
      <c r="A49" s="92">
        <v>45</v>
      </c>
      <c r="B49" s="99">
        <v>152</v>
      </c>
      <c r="C49" s="50" t="s">
        <v>168</v>
      </c>
      <c r="D49" s="50" t="s">
        <v>169</v>
      </c>
      <c r="E49" s="100" t="s">
        <v>255</v>
      </c>
      <c r="F49" s="101" t="s">
        <v>100</v>
      </c>
      <c r="G49" s="101" t="s">
        <v>109</v>
      </c>
      <c r="H49" s="101" t="s">
        <v>84</v>
      </c>
      <c r="I49" s="102" t="s">
        <v>85</v>
      </c>
      <c r="J49" s="102"/>
      <c r="K49" s="95">
        <v>46</v>
      </c>
      <c r="L49" s="103">
        <v>0.41944444444444201</v>
      </c>
    </row>
    <row r="50" spans="1:12" ht="12.6" customHeight="1">
      <c r="A50" s="92">
        <v>47</v>
      </c>
      <c r="B50" s="99">
        <v>210</v>
      </c>
      <c r="C50" s="50" t="s">
        <v>219</v>
      </c>
      <c r="D50" s="50" t="s">
        <v>220</v>
      </c>
      <c r="E50" s="100" t="s">
        <v>219</v>
      </c>
      <c r="F50" s="101" t="s">
        <v>104</v>
      </c>
      <c r="G50" s="101" t="s">
        <v>96</v>
      </c>
      <c r="H50" s="101" t="s">
        <v>93</v>
      </c>
      <c r="I50" s="102"/>
      <c r="J50" s="102"/>
      <c r="K50" s="95">
        <v>47</v>
      </c>
      <c r="L50" s="103">
        <v>0.42013888888888601</v>
      </c>
    </row>
    <row r="51" spans="1:12" ht="12.6" customHeight="1">
      <c r="A51" s="92">
        <v>48</v>
      </c>
      <c r="B51" s="99">
        <v>166</v>
      </c>
      <c r="C51" s="50" t="s">
        <v>193</v>
      </c>
      <c r="D51" s="50" t="s">
        <v>194</v>
      </c>
      <c r="E51" s="100" t="s">
        <v>47</v>
      </c>
      <c r="F51" s="101" t="s">
        <v>100</v>
      </c>
      <c r="G51" s="101" t="s">
        <v>109</v>
      </c>
      <c r="H51" s="101" t="s">
        <v>84</v>
      </c>
      <c r="I51" s="102" t="s">
        <v>85</v>
      </c>
      <c r="J51" s="102"/>
      <c r="K51" s="95">
        <v>48</v>
      </c>
      <c r="L51" s="103">
        <v>0.42083333333333001</v>
      </c>
    </row>
    <row r="52" spans="1:12" ht="12.6" customHeight="1">
      <c r="A52" s="92">
        <v>49</v>
      </c>
      <c r="B52" s="99">
        <v>211</v>
      </c>
      <c r="C52" s="50" t="s">
        <v>221</v>
      </c>
      <c r="D52" s="50" t="s">
        <v>222</v>
      </c>
      <c r="E52" s="100" t="s">
        <v>223</v>
      </c>
      <c r="F52" s="101" t="s">
        <v>100</v>
      </c>
      <c r="G52" s="101"/>
      <c r="H52" s="101" t="s">
        <v>84</v>
      </c>
      <c r="I52" s="102" t="s">
        <v>85</v>
      </c>
      <c r="J52" s="102"/>
      <c r="K52" s="95">
        <v>49</v>
      </c>
      <c r="L52" s="103">
        <v>0.421527777777775</v>
      </c>
    </row>
    <row r="53" spans="1:12" ht="12.6" customHeight="1">
      <c r="A53" s="92">
        <v>50</v>
      </c>
      <c r="B53" s="99">
        <v>212</v>
      </c>
      <c r="C53" s="50" t="s">
        <v>224</v>
      </c>
      <c r="D53" s="50" t="s">
        <v>225</v>
      </c>
      <c r="E53" s="100" t="s">
        <v>223</v>
      </c>
      <c r="F53" s="101" t="s">
        <v>123</v>
      </c>
      <c r="G53" s="101" t="s">
        <v>156</v>
      </c>
      <c r="H53" s="101" t="s">
        <v>84</v>
      </c>
      <c r="I53" s="102" t="s">
        <v>85</v>
      </c>
      <c r="J53" s="102"/>
      <c r="K53" s="95">
        <v>50</v>
      </c>
      <c r="L53" s="103">
        <v>0.422222222222219</v>
      </c>
    </row>
    <row r="54" spans="1:12" ht="12.6" customHeight="1">
      <c r="A54" s="92">
        <v>51</v>
      </c>
      <c r="B54" s="99">
        <v>117</v>
      </c>
      <c r="C54" s="50" t="s">
        <v>112</v>
      </c>
      <c r="D54" s="50" t="s">
        <v>113</v>
      </c>
      <c r="E54" s="100" t="s">
        <v>114</v>
      </c>
      <c r="F54" s="101" t="s">
        <v>104</v>
      </c>
      <c r="G54" s="101" t="s">
        <v>96</v>
      </c>
      <c r="H54" s="101" t="s">
        <v>93</v>
      </c>
      <c r="I54" s="102" t="s">
        <v>85</v>
      </c>
      <c r="J54" s="102"/>
      <c r="K54" s="95">
        <v>51</v>
      </c>
      <c r="L54" s="103">
        <v>0.422916666666663</v>
      </c>
    </row>
    <row r="55" spans="1:12" ht="12.6" customHeight="1">
      <c r="A55" s="92">
        <v>52</v>
      </c>
      <c r="B55" s="99">
        <v>136</v>
      </c>
      <c r="C55" s="50" t="s">
        <v>154</v>
      </c>
      <c r="D55" s="50" t="s">
        <v>155</v>
      </c>
      <c r="E55" s="100" t="s">
        <v>32</v>
      </c>
      <c r="F55" s="101" t="s">
        <v>123</v>
      </c>
      <c r="G55" s="101" t="s">
        <v>156</v>
      </c>
      <c r="H55" s="101" t="s">
        <v>93</v>
      </c>
      <c r="I55" s="102"/>
      <c r="J55" s="102"/>
      <c r="K55" s="95">
        <v>52</v>
      </c>
      <c r="L55" s="103">
        <v>0.423611111111108</v>
      </c>
    </row>
    <row r="56" spans="1:12" ht="12.6" customHeight="1">
      <c r="A56" s="92">
        <v>53</v>
      </c>
      <c r="B56" s="99">
        <v>208</v>
      </c>
      <c r="C56" s="50" t="s">
        <v>213</v>
      </c>
      <c r="D56" s="50" t="s">
        <v>214</v>
      </c>
      <c r="E56" s="100" t="s">
        <v>5</v>
      </c>
      <c r="F56" s="101" t="s">
        <v>88</v>
      </c>
      <c r="G56" s="101" t="s">
        <v>89</v>
      </c>
      <c r="H56" s="101" t="s">
        <v>93</v>
      </c>
      <c r="I56" s="102"/>
      <c r="J56" s="102"/>
      <c r="K56" s="95">
        <v>53</v>
      </c>
      <c r="L56" s="103">
        <v>0.42430555555555199</v>
      </c>
    </row>
    <row r="57" spans="1:12" ht="12.6" customHeight="1">
      <c r="A57" s="92">
        <v>54</v>
      </c>
      <c r="B57" s="99">
        <v>119</v>
      </c>
      <c r="C57" s="50" t="s">
        <v>117</v>
      </c>
      <c r="D57" s="50" t="s">
        <v>118</v>
      </c>
      <c r="E57" s="100" t="s">
        <v>14</v>
      </c>
      <c r="F57" s="101" t="s">
        <v>229</v>
      </c>
      <c r="G57" s="101" t="s">
        <v>297</v>
      </c>
      <c r="H57" s="101" t="s">
        <v>93</v>
      </c>
      <c r="I57" s="102" t="s">
        <v>85</v>
      </c>
      <c r="J57" s="102"/>
      <c r="K57" s="95">
        <v>54</v>
      </c>
      <c r="L57" s="103">
        <v>0.42499999999999599</v>
      </c>
    </row>
    <row r="58" spans="1:12" ht="12.6" customHeight="1">
      <c r="A58" s="92">
        <v>55</v>
      </c>
      <c r="B58" s="99">
        <v>113</v>
      </c>
      <c r="C58" s="50" t="s">
        <v>105</v>
      </c>
      <c r="D58" s="50" t="s">
        <v>106</v>
      </c>
      <c r="E58" s="100" t="s">
        <v>44</v>
      </c>
      <c r="F58" s="101" t="s">
        <v>104</v>
      </c>
      <c r="G58" s="101" t="s">
        <v>96</v>
      </c>
      <c r="H58" s="101" t="s">
        <v>93</v>
      </c>
      <c r="I58" s="102" t="s">
        <v>85</v>
      </c>
      <c r="J58" s="102"/>
      <c r="K58" s="95">
        <v>55</v>
      </c>
      <c r="L58" s="103">
        <v>0.42569444444444099</v>
      </c>
    </row>
    <row r="59" spans="1:12" ht="12.6" customHeight="1">
      <c r="A59" s="92">
        <v>56</v>
      </c>
      <c r="B59" s="99">
        <v>159</v>
      </c>
      <c r="C59" s="50" t="s">
        <v>179</v>
      </c>
      <c r="D59" s="50" t="s">
        <v>180</v>
      </c>
      <c r="E59" s="100" t="s">
        <v>38</v>
      </c>
      <c r="F59" s="101" t="s">
        <v>88</v>
      </c>
      <c r="G59" s="101" t="s">
        <v>96</v>
      </c>
      <c r="H59" s="101" t="s">
        <v>84</v>
      </c>
      <c r="I59" s="102"/>
      <c r="J59" s="102"/>
      <c r="K59" s="95">
        <v>56</v>
      </c>
      <c r="L59" s="103">
        <v>0.42638888888888499</v>
      </c>
    </row>
    <row r="60" spans="1:12" ht="12.6" customHeight="1">
      <c r="A60" s="92">
        <v>57</v>
      </c>
      <c r="B60" s="99">
        <v>160</v>
      </c>
      <c r="C60" s="50" t="s">
        <v>181</v>
      </c>
      <c r="D60" s="50" t="s">
        <v>182</v>
      </c>
      <c r="E60" s="100" t="s">
        <v>38</v>
      </c>
      <c r="F60" s="101" t="s">
        <v>88</v>
      </c>
      <c r="G60" s="101" t="s">
        <v>96</v>
      </c>
      <c r="H60" s="101" t="s">
        <v>84</v>
      </c>
      <c r="I60" s="102" t="s">
        <v>85</v>
      </c>
      <c r="J60" s="102"/>
      <c r="K60" s="95">
        <v>57</v>
      </c>
      <c r="L60" s="103">
        <v>0.42708333333332898</v>
      </c>
    </row>
    <row r="61" spans="1:12" ht="12.6" customHeight="1">
      <c r="A61" s="92">
        <v>58</v>
      </c>
      <c r="B61" s="99">
        <v>155</v>
      </c>
      <c r="C61" s="50" t="s">
        <v>172</v>
      </c>
      <c r="D61" s="50" t="s">
        <v>173</v>
      </c>
      <c r="E61" s="100" t="s">
        <v>255</v>
      </c>
      <c r="F61" s="101" t="s">
        <v>100</v>
      </c>
      <c r="G61" s="101" t="s">
        <v>174</v>
      </c>
      <c r="H61" s="101" t="s">
        <v>93</v>
      </c>
      <c r="I61" s="102" t="s">
        <v>85</v>
      </c>
      <c r="J61" s="102"/>
      <c r="K61" s="95">
        <v>58</v>
      </c>
      <c r="L61" s="103">
        <v>0.42777777777777398</v>
      </c>
    </row>
    <row r="62" spans="1:12" ht="12.6" customHeight="1">
      <c r="A62" s="92">
        <v>59</v>
      </c>
      <c r="B62" s="99">
        <v>162</v>
      </c>
      <c r="C62" s="50" t="s">
        <v>186</v>
      </c>
      <c r="D62" s="50" t="s">
        <v>187</v>
      </c>
      <c r="E62" s="100" t="s">
        <v>44</v>
      </c>
      <c r="F62" s="101" t="s">
        <v>104</v>
      </c>
      <c r="G62" s="101" t="s">
        <v>96</v>
      </c>
      <c r="H62" s="101" t="s">
        <v>93</v>
      </c>
      <c r="I62" s="102" t="s">
        <v>85</v>
      </c>
      <c r="J62" s="102"/>
      <c r="K62" s="95">
        <v>59</v>
      </c>
      <c r="L62" s="103">
        <v>0.42847222222221798</v>
      </c>
    </row>
    <row r="63" spans="1:12" ht="12.6" customHeight="1">
      <c r="A63" s="92">
        <v>60</v>
      </c>
      <c r="B63" s="99">
        <v>217</v>
      </c>
      <c r="C63" s="50" t="s">
        <v>258</v>
      </c>
      <c r="D63" s="50" t="s">
        <v>235</v>
      </c>
      <c r="E63" s="100" t="s">
        <v>44</v>
      </c>
      <c r="F63" s="101" t="s">
        <v>163</v>
      </c>
      <c r="G63" s="101" t="s">
        <v>96</v>
      </c>
      <c r="H63" s="101" t="s">
        <v>93</v>
      </c>
      <c r="I63" s="102"/>
      <c r="J63" s="102"/>
      <c r="K63" s="95">
        <v>60</v>
      </c>
      <c r="L63" s="103">
        <v>0.42916666666666198</v>
      </c>
    </row>
    <row r="64" spans="1:12" ht="12.6" customHeight="1">
      <c r="B64" s="222"/>
      <c r="C64" s="48"/>
      <c r="D64" s="48"/>
      <c r="E64" s="223"/>
      <c r="F64" s="224"/>
      <c r="G64" s="224"/>
      <c r="H64" s="224"/>
      <c r="I64" s="225"/>
      <c r="J64" s="225"/>
      <c r="K64" s="111"/>
      <c r="L64" s="226"/>
    </row>
    <row r="65" spans="6:12" ht="19.5" customHeight="1">
      <c r="F65" s="107"/>
      <c r="G65" s="293" t="s">
        <v>495</v>
      </c>
      <c r="H65" s="293"/>
      <c r="I65" s="219"/>
      <c r="J65" s="219"/>
    </row>
    <row r="66" spans="6:12" ht="14.25">
      <c r="F66" s="291">
        <v>41763.875</v>
      </c>
      <c r="G66" s="291"/>
      <c r="H66" s="291"/>
      <c r="I66" s="291"/>
      <c r="J66" s="291"/>
      <c r="K66" s="291"/>
      <c r="L66" s="291"/>
    </row>
  </sheetData>
  <mergeCells count="4">
    <mergeCell ref="B1:L1"/>
    <mergeCell ref="B2:L2"/>
    <mergeCell ref="G65:H65"/>
    <mergeCell ref="F66:L66"/>
  </mergeCells>
  <phoneticPr fontId="2" type="noConversion"/>
  <printOptions horizontalCentered="1"/>
  <pageMargins left="0.35433070866141736" right="0.15748031496062992" top="0.39370078740157483" bottom="0.51181102362204722" header="0.23622047244094491" footer="0.19685039370078741"/>
  <pageSetup paperSize="9" scale="90" orientation="portrait" verticalDpi="4294967293"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zoomScale="88" zoomScaleNormal="88" workbookViewId="0">
      <selection activeCell="AH32" sqref="AH32"/>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hidden="1" customWidth="1"/>
    <col min="11" max="11" width="6.75" style="153" hidden="1" customWidth="1"/>
    <col min="12" max="12" width="8" style="153" hidden="1" customWidth="1"/>
    <col min="13" max="13" width="7.75" style="154" hidden="1" customWidth="1"/>
    <col min="14" max="14" width="8" style="153" hidden="1" customWidth="1"/>
    <col min="15" max="15" width="7.25" style="154" hidden="1" customWidth="1"/>
    <col min="16" max="16" width="8.125" style="155" hidden="1" customWidth="1"/>
    <col min="17" max="17" width="8" style="153" hidden="1" customWidth="1"/>
    <col min="18" max="18" width="7.75" style="154" hidden="1" customWidth="1"/>
    <col min="19" max="19" width="8" style="153" hidden="1" customWidth="1"/>
    <col min="20" max="20" width="7.25" style="154" hidden="1" customWidth="1"/>
    <col min="21" max="21" width="8.125" style="155" hidden="1" customWidth="1"/>
    <col min="22" max="22" width="8" style="153" customWidth="1"/>
    <col min="23" max="23" width="7.75" style="154" customWidth="1"/>
    <col min="24" max="24" width="8" style="153" customWidth="1"/>
    <col min="25" max="25" width="7.25" style="154" customWidth="1"/>
    <col min="26" max="26" width="8.125" style="155" customWidth="1"/>
    <col min="27" max="27" width="8.125" style="156" customWidth="1"/>
    <col min="28" max="28" width="4.25" style="157" customWidth="1"/>
    <col min="29" max="29" width="8.125" style="155" hidden="1" customWidth="1"/>
    <col min="30" max="30" width="7.75" style="156" hidden="1" customWidth="1"/>
    <col min="31" max="31" width="4.375" style="156" hidden="1" customWidth="1"/>
    <col min="32" max="32" width="6" style="157" hidden="1" customWidth="1"/>
    <col min="33" max="33" width="4.25" style="157" customWidth="1"/>
    <col min="34" max="34" width="18.5" style="148" customWidth="1"/>
    <col min="35" max="35" width="18.5" style="160" customWidth="1"/>
    <col min="36"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77" width="0" style="148" hidden="1" customWidth="1"/>
    <col min="278" max="278" width="8" style="148" customWidth="1"/>
    <col min="279" max="279" width="7.75" style="148" customWidth="1"/>
    <col min="280" max="280" width="8" style="148" customWidth="1"/>
    <col min="281" max="281" width="7.25" style="148" customWidth="1"/>
    <col min="282" max="283" width="8.125" style="148" customWidth="1"/>
    <col min="284" max="284" width="4.25" style="148" customWidth="1"/>
    <col min="285" max="288" width="0" style="148" hidden="1" customWidth="1"/>
    <col min="289" max="289" width="4.25" style="148" customWidth="1"/>
    <col min="290" max="291" width="18.5" style="148" customWidth="1"/>
    <col min="292"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33" width="0" style="148" hidden="1" customWidth="1"/>
    <col min="534" max="534" width="8" style="148" customWidth="1"/>
    <col min="535" max="535" width="7.75" style="148" customWidth="1"/>
    <col min="536" max="536" width="8" style="148" customWidth="1"/>
    <col min="537" max="537" width="7.25" style="148" customWidth="1"/>
    <col min="538" max="539" width="8.125" style="148" customWidth="1"/>
    <col min="540" max="540" width="4.25" style="148" customWidth="1"/>
    <col min="541" max="544" width="0" style="148" hidden="1" customWidth="1"/>
    <col min="545" max="545" width="4.25" style="148" customWidth="1"/>
    <col min="546" max="547" width="18.5" style="148" customWidth="1"/>
    <col min="548"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789" width="0" style="148" hidden="1" customWidth="1"/>
    <col min="790" max="790" width="8" style="148" customWidth="1"/>
    <col min="791" max="791" width="7.75" style="148" customWidth="1"/>
    <col min="792" max="792" width="8" style="148" customWidth="1"/>
    <col min="793" max="793" width="7.25" style="148" customWidth="1"/>
    <col min="794" max="795" width="8.125" style="148" customWidth="1"/>
    <col min="796" max="796" width="4.25" style="148" customWidth="1"/>
    <col min="797" max="800" width="0" style="148" hidden="1" customWidth="1"/>
    <col min="801" max="801" width="4.25" style="148" customWidth="1"/>
    <col min="802" max="803" width="18.5" style="148" customWidth="1"/>
    <col min="804"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45" width="0" style="148" hidden="1" customWidth="1"/>
    <col min="1046" max="1046" width="8" style="148" customWidth="1"/>
    <col min="1047" max="1047" width="7.75" style="148" customWidth="1"/>
    <col min="1048" max="1048" width="8" style="148" customWidth="1"/>
    <col min="1049" max="1049" width="7.25" style="148" customWidth="1"/>
    <col min="1050" max="1051" width="8.125" style="148" customWidth="1"/>
    <col min="1052" max="1052" width="4.25" style="148" customWidth="1"/>
    <col min="1053" max="1056" width="0" style="148" hidden="1" customWidth="1"/>
    <col min="1057" max="1057" width="4.25" style="148" customWidth="1"/>
    <col min="1058" max="1059" width="18.5" style="148" customWidth="1"/>
    <col min="1060"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301" width="0" style="148" hidden="1" customWidth="1"/>
    <col min="1302" max="1302" width="8" style="148" customWidth="1"/>
    <col min="1303" max="1303" width="7.75" style="148" customWidth="1"/>
    <col min="1304" max="1304" width="8" style="148" customWidth="1"/>
    <col min="1305" max="1305" width="7.25" style="148" customWidth="1"/>
    <col min="1306" max="1307" width="8.125" style="148" customWidth="1"/>
    <col min="1308" max="1308" width="4.25" style="148" customWidth="1"/>
    <col min="1309" max="1312" width="0" style="148" hidden="1" customWidth="1"/>
    <col min="1313" max="1313" width="4.25" style="148" customWidth="1"/>
    <col min="1314" max="1315" width="18.5" style="148" customWidth="1"/>
    <col min="1316"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57" width="0" style="148" hidden="1" customWidth="1"/>
    <col min="1558" max="1558" width="8" style="148" customWidth="1"/>
    <col min="1559" max="1559" width="7.75" style="148" customWidth="1"/>
    <col min="1560" max="1560" width="8" style="148" customWidth="1"/>
    <col min="1561" max="1561" width="7.25" style="148" customWidth="1"/>
    <col min="1562" max="1563" width="8.125" style="148" customWidth="1"/>
    <col min="1564" max="1564" width="4.25" style="148" customWidth="1"/>
    <col min="1565" max="1568" width="0" style="148" hidden="1" customWidth="1"/>
    <col min="1569" max="1569" width="4.25" style="148" customWidth="1"/>
    <col min="1570" max="1571" width="18.5" style="148" customWidth="1"/>
    <col min="1572"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13" width="0" style="148" hidden="1" customWidth="1"/>
    <col min="1814" max="1814" width="8" style="148" customWidth="1"/>
    <col min="1815" max="1815" width="7.75" style="148" customWidth="1"/>
    <col min="1816" max="1816" width="8" style="148" customWidth="1"/>
    <col min="1817" max="1817" width="7.25" style="148" customWidth="1"/>
    <col min="1818" max="1819" width="8.125" style="148" customWidth="1"/>
    <col min="1820" max="1820" width="4.25" style="148" customWidth="1"/>
    <col min="1821" max="1824" width="0" style="148" hidden="1" customWidth="1"/>
    <col min="1825" max="1825" width="4.25" style="148" customWidth="1"/>
    <col min="1826" max="1827" width="18.5" style="148" customWidth="1"/>
    <col min="1828"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69" width="0" style="148" hidden="1" customWidth="1"/>
    <col min="2070" max="2070" width="8" style="148" customWidth="1"/>
    <col min="2071" max="2071" width="7.75" style="148" customWidth="1"/>
    <col min="2072" max="2072" width="8" style="148" customWidth="1"/>
    <col min="2073" max="2073" width="7.25" style="148" customWidth="1"/>
    <col min="2074" max="2075" width="8.125" style="148" customWidth="1"/>
    <col min="2076" max="2076" width="4.25" style="148" customWidth="1"/>
    <col min="2077" max="2080" width="0" style="148" hidden="1" customWidth="1"/>
    <col min="2081" max="2081" width="4.25" style="148" customWidth="1"/>
    <col min="2082" max="2083" width="18.5" style="148" customWidth="1"/>
    <col min="2084"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25" width="0" style="148" hidden="1" customWidth="1"/>
    <col min="2326" max="2326" width="8" style="148" customWidth="1"/>
    <col min="2327" max="2327" width="7.75" style="148" customWidth="1"/>
    <col min="2328" max="2328" width="8" style="148" customWidth="1"/>
    <col min="2329" max="2329" width="7.25" style="148" customWidth="1"/>
    <col min="2330" max="2331" width="8.125" style="148" customWidth="1"/>
    <col min="2332" max="2332" width="4.25" style="148" customWidth="1"/>
    <col min="2333" max="2336" width="0" style="148" hidden="1" customWidth="1"/>
    <col min="2337" max="2337" width="4.25" style="148" customWidth="1"/>
    <col min="2338" max="2339" width="18.5" style="148" customWidth="1"/>
    <col min="2340"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81" width="0" style="148" hidden="1" customWidth="1"/>
    <col min="2582" max="2582" width="8" style="148" customWidth="1"/>
    <col min="2583" max="2583" width="7.75" style="148" customWidth="1"/>
    <col min="2584" max="2584" width="8" style="148" customWidth="1"/>
    <col min="2585" max="2585" width="7.25" style="148" customWidth="1"/>
    <col min="2586" max="2587" width="8.125" style="148" customWidth="1"/>
    <col min="2588" max="2588" width="4.25" style="148" customWidth="1"/>
    <col min="2589" max="2592" width="0" style="148" hidden="1" customWidth="1"/>
    <col min="2593" max="2593" width="4.25" style="148" customWidth="1"/>
    <col min="2594" max="2595" width="18.5" style="148" customWidth="1"/>
    <col min="2596"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37" width="0" style="148" hidden="1" customWidth="1"/>
    <col min="2838" max="2838" width="8" style="148" customWidth="1"/>
    <col min="2839" max="2839" width="7.75" style="148" customWidth="1"/>
    <col min="2840" max="2840" width="8" style="148" customWidth="1"/>
    <col min="2841" max="2841" width="7.25" style="148" customWidth="1"/>
    <col min="2842" max="2843" width="8.125" style="148" customWidth="1"/>
    <col min="2844" max="2844" width="4.25" style="148" customWidth="1"/>
    <col min="2845" max="2848" width="0" style="148" hidden="1" customWidth="1"/>
    <col min="2849" max="2849" width="4.25" style="148" customWidth="1"/>
    <col min="2850" max="2851" width="18.5" style="148" customWidth="1"/>
    <col min="2852"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093" width="0" style="148" hidden="1" customWidth="1"/>
    <col min="3094" max="3094" width="8" style="148" customWidth="1"/>
    <col min="3095" max="3095" width="7.75" style="148" customWidth="1"/>
    <col min="3096" max="3096" width="8" style="148" customWidth="1"/>
    <col min="3097" max="3097" width="7.25" style="148" customWidth="1"/>
    <col min="3098" max="3099" width="8.125" style="148" customWidth="1"/>
    <col min="3100" max="3100" width="4.25" style="148" customWidth="1"/>
    <col min="3101" max="3104" width="0" style="148" hidden="1" customWidth="1"/>
    <col min="3105" max="3105" width="4.25" style="148" customWidth="1"/>
    <col min="3106" max="3107" width="18.5" style="148" customWidth="1"/>
    <col min="3108"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49" width="0" style="148" hidden="1" customWidth="1"/>
    <col min="3350" max="3350" width="8" style="148" customWidth="1"/>
    <col min="3351" max="3351" width="7.75" style="148" customWidth="1"/>
    <col min="3352" max="3352" width="8" style="148" customWidth="1"/>
    <col min="3353" max="3353" width="7.25" style="148" customWidth="1"/>
    <col min="3354" max="3355" width="8.125" style="148" customWidth="1"/>
    <col min="3356" max="3356" width="4.25" style="148" customWidth="1"/>
    <col min="3357" max="3360" width="0" style="148" hidden="1" customWidth="1"/>
    <col min="3361" max="3361" width="4.25" style="148" customWidth="1"/>
    <col min="3362" max="3363" width="18.5" style="148" customWidth="1"/>
    <col min="3364"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605" width="0" style="148" hidden="1" customWidth="1"/>
    <col min="3606" max="3606" width="8" style="148" customWidth="1"/>
    <col min="3607" max="3607" width="7.75" style="148" customWidth="1"/>
    <col min="3608" max="3608" width="8" style="148" customWidth="1"/>
    <col min="3609" max="3609" width="7.25" style="148" customWidth="1"/>
    <col min="3610" max="3611" width="8.125" style="148" customWidth="1"/>
    <col min="3612" max="3612" width="4.25" style="148" customWidth="1"/>
    <col min="3613" max="3616" width="0" style="148" hidden="1" customWidth="1"/>
    <col min="3617" max="3617" width="4.25" style="148" customWidth="1"/>
    <col min="3618" max="3619" width="18.5" style="148" customWidth="1"/>
    <col min="3620"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61" width="0" style="148" hidden="1" customWidth="1"/>
    <col min="3862" max="3862" width="8" style="148" customWidth="1"/>
    <col min="3863" max="3863" width="7.75" style="148" customWidth="1"/>
    <col min="3864" max="3864" width="8" style="148" customWidth="1"/>
    <col min="3865" max="3865" width="7.25" style="148" customWidth="1"/>
    <col min="3866" max="3867" width="8.125" style="148" customWidth="1"/>
    <col min="3868" max="3868" width="4.25" style="148" customWidth="1"/>
    <col min="3869" max="3872" width="0" style="148" hidden="1" customWidth="1"/>
    <col min="3873" max="3873" width="4.25" style="148" customWidth="1"/>
    <col min="3874" max="3875" width="18.5" style="148" customWidth="1"/>
    <col min="3876"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17" width="0" style="148" hidden="1" customWidth="1"/>
    <col min="4118" max="4118" width="8" style="148" customWidth="1"/>
    <col min="4119" max="4119" width="7.75" style="148" customWidth="1"/>
    <col min="4120" max="4120" width="8" style="148" customWidth="1"/>
    <col min="4121" max="4121" width="7.25" style="148" customWidth="1"/>
    <col min="4122" max="4123" width="8.125" style="148" customWidth="1"/>
    <col min="4124" max="4124" width="4.25" style="148" customWidth="1"/>
    <col min="4125" max="4128" width="0" style="148" hidden="1" customWidth="1"/>
    <col min="4129" max="4129" width="4.25" style="148" customWidth="1"/>
    <col min="4130" max="4131" width="18.5" style="148" customWidth="1"/>
    <col min="4132"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73" width="0" style="148" hidden="1" customWidth="1"/>
    <col min="4374" max="4374" width="8" style="148" customWidth="1"/>
    <col min="4375" max="4375" width="7.75" style="148" customWidth="1"/>
    <col min="4376" max="4376" width="8" style="148" customWidth="1"/>
    <col min="4377" max="4377" width="7.25" style="148" customWidth="1"/>
    <col min="4378" max="4379" width="8.125" style="148" customWidth="1"/>
    <col min="4380" max="4380" width="4.25" style="148" customWidth="1"/>
    <col min="4381" max="4384" width="0" style="148" hidden="1" customWidth="1"/>
    <col min="4385" max="4385" width="4.25" style="148" customWidth="1"/>
    <col min="4386" max="4387" width="18.5" style="148" customWidth="1"/>
    <col min="4388"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29" width="0" style="148" hidden="1" customWidth="1"/>
    <col min="4630" max="4630" width="8" style="148" customWidth="1"/>
    <col min="4631" max="4631" width="7.75" style="148" customWidth="1"/>
    <col min="4632" max="4632" width="8" style="148" customWidth="1"/>
    <col min="4633" max="4633" width="7.25" style="148" customWidth="1"/>
    <col min="4634" max="4635" width="8.125" style="148" customWidth="1"/>
    <col min="4636" max="4636" width="4.25" style="148" customWidth="1"/>
    <col min="4637" max="4640" width="0" style="148" hidden="1" customWidth="1"/>
    <col min="4641" max="4641" width="4.25" style="148" customWidth="1"/>
    <col min="4642" max="4643" width="18.5" style="148" customWidth="1"/>
    <col min="4644"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885" width="0" style="148" hidden="1" customWidth="1"/>
    <col min="4886" max="4886" width="8" style="148" customWidth="1"/>
    <col min="4887" max="4887" width="7.75" style="148" customWidth="1"/>
    <col min="4888" max="4888" width="8" style="148" customWidth="1"/>
    <col min="4889" max="4889" width="7.25" style="148" customWidth="1"/>
    <col min="4890" max="4891" width="8.125" style="148" customWidth="1"/>
    <col min="4892" max="4892" width="4.25" style="148" customWidth="1"/>
    <col min="4893" max="4896" width="0" style="148" hidden="1" customWidth="1"/>
    <col min="4897" max="4897" width="4.25" style="148" customWidth="1"/>
    <col min="4898" max="4899" width="18.5" style="148" customWidth="1"/>
    <col min="4900"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41" width="0" style="148" hidden="1" customWidth="1"/>
    <col min="5142" max="5142" width="8" style="148" customWidth="1"/>
    <col min="5143" max="5143" width="7.75" style="148" customWidth="1"/>
    <col min="5144" max="5144" width="8" style="148" customWidth="1"/>
    <col min="5145" max="5145" width="7.25" style="148" customWidth="1"/>
    <col min="5146" max="5147" width="8.125" style="148" customWidth="1"/>
    <col min="5148" max="5148" width="4.25" style="148" customWidth="1"/>
    <col min="5149" max="5152" width="0" style="148" hidden="1" customWidth="1"/>
    <col min="5153" max="5153" width="4.25" style="148" customWidth="1"/>
    <col min="5154" max="5155" width="18.5" style="148" customWidth="1"/>
    <col min="5156"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397" width="0" style="148" hidden="1" customWidth="1"/>
    <col min="5398" max="5398" width="8" style="148" customWidth="1"/>
    <col min="5399" max="5399" width="7.75" style="148" customWidth="1"/>
    <col min="5400" max="5400" width="8" style="148" customWidth="1"/>
    <col min="5401" max="5401" width="7.25" style="148" customWidth="1"/>
    <col min="5402" max="5403" width="8.125" style="148" customWidth="1"/>
    <col min="5404" max="5404" width="4.25" style="148" customWidth="1"/>
    <col min="5405" max="5408" width="0" style="148" hidden="1" customWidth="1"/>
    <col min="5409" max="5409" width="4.25" style="148" customWidth="1"/>
    <col min="5410" max="5411" width="18.5" style="148" customWidth="1"/>
    <col min="5412"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53" width="0" style="148" hidden="1" customWidth="1"/>
    <col min="5654" max="5654" width="8" style="148" customWidth="1"/>
    <col min="5655" max="5655" width="7.75" style="148" customWidth="1"/>
    <col min="5656" max="5656" width="8" style="148" customWidth="1"/>
    <col min="5657" max="5657" width="7.25" style="148" customWidth="1"/>
    <col min="5658" max="5659" width="8.125" style="148" customWidth="1"/>
    <col min="5660" max="5660" width="4.25" style="148" customWidth="1"/>
    <col min="5661" max="5664" width="0" style="148" hidden="1" customWidth="1"/>
    <col min="5665" max="5665" width="4.25" style="148" customWidth="1"/>
    <col min="5666" max="5667" width="18.5" style="148" customWidth="1"/>
    <col min="5668"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909" width="0" style="148" hidden="1" customWidth="1"/>
    <col min="5910" max="5910" width="8" style="148" customWidth="1"/>
    <col min="5911" max="5911" width="7.75" style="148" customWidth="1"/>
    <col min="5912" max="5912" width="8" style="148" customWidth="1"/>
    <col min="5913" max="5913" width="7.25" style="148" customWidth="1"/>
    <col min="5914" max="5915" width="8.125" style="148" customWidth="1"/>
    <col min="5916" max="5916" width="4.25" style="148" customWidth="1"/>
    <col min="5917" max="5920" width="0" style="148" hidden="1" customWidth="1"/>
    <col min="5921" max="5921" width="4.25" style="148" customWidth="1"/>
    <col min="5922" max="5923" width="18.5" style="148" customWidth="1"/>
    <col min="5924"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65" width="0" style="148" hidden="1" customWidth="1"/>
    <col min="6166" max="6166" width="8" style="148" customWidth="1"/>
    <col min="6167" max="6167" width="7.75" style="148" customWidth="1"/>
    <col min="6168" max="6168" width="8" style="148" customWidth="1"/>
    <col min="6169" max="6169" width="7.25" style="148" customWidth="1"/>
    <col min="6170" max="6171" width="8.125" style="148" customWidth="1"/>
    <col min="6172" max="6172" width="4.25" style="148" customWidth="1"/>
    <col min="6173" max="6176" width="0" style="148" hidden="1" customWidth="1"/>
    <col min="6177" max="6177" width="4.25" style="148" customWidth="1"/>
    <col min="6178" max="6179" width="18.5" style="148" customWidth="1"/>
    <col min="6180"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21" width="0" style="148" hidden="1" customWidth="1"/>
    <col min="6422" max="6422" width="8" style="148" customWidth="1"/>
    <col min="6423" max="6423" width="7.75" style="148" customWidth="1"/>
    <col min="6424" max="6424" width="8" style="148" customWidth="1"/>
    <col min="6425" max="6425" width="7.25" style="148" customWidth="1"/>
    <col min="6426" max="6427" width="8.125" style="148" customWidth="1"/>
    <col min="6428" max="6428" width="4.25" style="148" customWidth="1"/>
    <col min="6429" max="6432" width="0" style="148" hidden="1" customWidth="1"/>
    <col min="6433" max="6433" width="4.25" style="148" customWidth="1"/>
    <col min="6434" max="6435" width="18.5" style="148" customWidth="1"/>
    <col min="6436"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77" width="0" style="148" hidden="1" customWidth="1"/>
    <col min="6678" max="6678" width="8" style="148" customWidth="1"/>
    <col min="6679" max="6679" width="7.75" style="148" customWidth="1"/>
    <col min="6680" max="6680" width="8" style="148" customWidth="1"/>
    <col min="6681" max="6681" width="7.25" style="148" customWidth="1"/>
    <col min="6682" max="6683" width="8.125" style="148" customWidth="1"/>
    <col min="6684" max="6684" width="4.25" style="148" customWidth="1"/>
    <col min="6685" max="6688" width="0" style="148" hidden="1" customWidth="1"/>
    <col min="6689" max="6689" width="4.25" style="148" customWidth="1"/>
    <col min="6690" max="6691" width="18.5" style="148" customWidth="1"/>
    <col min="6692"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33" width="0" style="148" hidden="1" customWidth="1"/>
    <col min="6934" max="6934" width="8" style="148" customWidth="1"/>
    <col min="6935" max="6935" width="7.75" style="148" customWidth="1"/>
    <col min="6936" max="6936" width="8" style="148" customWidth="1"/>
    <col min="6937" max="6937" width="7.25" style="148" customWidth="1"/>
    <col min="6938" max="6939" width="8.125" style="148" customWidth="1"/>
    <col min="6940" max="6940" width="4.25" style="148" customWidth="1"/>
    <col min="6941" max="6944" width="0" style="148" hidden="1" customWidth="1"/>
    <col min="6945" max="6945" width="4.25" style="148" customWidth="1"/>
    <col min="6946" max="6947" width="18.5" style="148" customWidth="1"/>
    <col min="6948"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189" width="0" style="148" hidden="1" customWidth="1"/>
    <col min="7190" max="7190" width="8" style="148" customWidth="1"/>
    <col min="7191" max="7191" width="7.75" style="148" customWidth="1"/>
    <col min="7192" max="7192" width="8" style="148" customWidth="1"/>
    <col min="7193" max="7193" width="7.25" style="148" customWidth="1"/>
    <col min="7194" max="7195" width="8.125" style="148" customWidth="1"/>
    <col min="7196" max="7196" width="4.25" style="148" customWidth="1"/>
    <col min="7197" max="7200" width="0" style="148" hidden="1" customWidth="1"/>
    <col min="7201" max="7201" width="4.25" style="148" customWidth="1"/>
    <col min="7202" max="7203" width="18.5" style="148" customWidth="1"/>
    <col min="7204"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45" width="0" style="148" hidden="1" customWidth="1"/>
    <col min="7446" max="7446" width="8" style="148" customWidth="1"/>
    <col min="7447" max="7447" width="7.75" style="148" customWidth="1"/>
    <col min="7448" max="7448" width="8" style="148" customWidth="1"/>
    <col min="7449" max="7449" width="7.25" style="148" customWidth="1"/>
    <col min="7450" max="7451" width="8.125" style="148" customWidth="1"/>
    <col min="7452" max="7452" width="4.25" style="148" customWidth="1"/>
    <col min="7453" max="7456" width="0" style="148" hidden="1" customWidth="1"/>
    <col min="7457" max="7457" width="4.25" style="148" customWidth="1"/>
    <col min="7458" max="7459" width="18.5" style="148" customWidth="1"/>
    <col min="7460"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701" width="0" style="148" hidden="1" customWidth="1"/>
    <col min="7702" max="7702" width="8" style="148" customWidth="1"/>
    <col min="7703" max="7703" width="7.75" style="148" customWidth="1"/>
    <col min="7704" max="7704" width="8" style="148" customWidth="1"/>
    <col min="7705" max="7705" width="7.25" style="148" customWidth="1"/>
    <col min="7706" max="7707" width="8.125" style="148" customWidth="1"/>
    <col min="7708" max="7708" width="4.25" style="148" customWidth="1"/>
    <col min="7709" max="7712" width="0" style="148" hidden="1" customWidth="1"/>
    <col min="7713" max="7713" width="4.25" style="148" customWidth="1"/>
    <col min="7714" max="7715" width="18.5" style="148" customWidth="1"/>
    <col min="7716"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57" width="0" style="148" hidden="1" customWidth="1"/>
    <col min="7958" max="7958" width="8" style="148" customWidth="1"/>
    <col min="7959" max="7959" width="7.75" style="148" customWidth="1"/>
    <col min="7960" max="7960" width="8" style="148" customWidth="1"/>
    <col min="7961" max="7961" width="7.25" style="148" customWidth="1"/>
    <col min="7962" max="7963" width="8.125" style="148" customWidth="1"/>
    <col min="7964" max="7964" width="4.25" style="148" customWidth="1"/>
    <col min="7965" max="7968" width="0" style="148" hidden="1" customWidth="1"/>
    <col min="7969" max="7969" width="4.25" style="148" customWidth="1"/>
    <col min="7970" max="7971" width="18.5" style="148" customWidth="1"/>
    <col min="7972"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13" width="0" style="148" hidden="1" customWidth="1"/>
    <col min="8214" max="8214" width="8" style="148" customWidth="1"/>
    <col min="8215" max="8215" width="7.75" style="148" customWidth="1"/>
    <col min="8216" max="8216" width="8" style="148" customWidth="1"/>
    <col min="8217" max="8217" width="7.25" style="148" customWidth="1"/>
    <col min="8218" max="8219" width="8.125" style="148" customWidth="1"/>
    <col min="8220" max="8220" width="4.25" style="148" customWidth="1"/>
    <col min="8221" max="8224" width="0" style="148" hidden="1" customWidth="1"/>
    <col min="8225" max="8225" width="4.25" style="148" customWidth="1"/>
    <col min="8226" max="8227" width="18.5" style="148" customWidth="1"/>
    <col min="8228"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69" width="0" style="148" hidden="1" customWidth="1"/>
    <col min="8470" max="8470" width="8" style="148" customWidth="1"/>
    <col min="8471" max="8471" width="7.75" style="148" customWidth="1"/>
    <col min="8472" max="8472" width="8" style="148" customWidth="1"/>
    <col min="8473" max="8473" width="7.25" style="148" customWidth="1"/>
    <col min="8474" max="8475" width="8.125" style="148" customWidth="1"/>
    <col min="8476" max="8476" width="4.25" style="148" customWidth="1"/>
    <col min="8477" max="8480" width="0" style="148" hidden="1" customWidth="1"/>
    <col min="8481" max="8481" width="4.25" style="148" customWidth="1"/>
    <col min="8482" max="8483" width="18.5" style="148" customWidth="1"/>
    <col min="8484"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25" width="0" style="148" hidden="1" customWidth="1"/>
    <col min="8726" max="8726" width="8" style="148" customWidth="1"/>
    <col min="8727" max="8727" width="7.75" style="148" customWidth="1"/>
    <col min="8728" max="8728" width="8" style="148" customWidth="1"/>
    <col min="8729" max="8729" width="7.25" style="148" customWidth="1"/>
    <col min="8730" max="8731" width="8.125" style="148" customWidth="1"/>
    <col min="8732" max="8732" width="4.25" style="148" customWidth="1"/>
    <col min="8733" max="8736" width="0" style="148" hidden="1" customWidth="1"/>
    <col min="8737" max="8737" width="4.25" style="148" customWidth="1"/>
    <col min="8738" max="8739" width="18.5" style="148" customWidth="1"/>
    <col min="8740"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81" width="0" style="148" hidden="1" customWidth="1"/>
    <col min="8982" max="8982" width="8" style="148" customWidth="1"/>
    <col min="8983" max="8983" width="7.75" style="148" customWidth="1"/>
    <col min="8984" max="8984" width="8" style="148" customWidth="1"/>
    <col min="8985" max="8985" width="7.25" style="148" customWidth="1"/>
    <col min="8986" max="8987" width="8.125" style="148" customWidth="1"/>
    <col min="8988" max="8988" width="4.25" style="148" customWidth="1"/>
    <col min="8989" max="8992" width="0" style="148" hidden="1" customWidth="1"/>
    <col min="8993" max="8993" width="4.25" style="148" customWidth="1"/>
    <col min="8994" max="8995" width="18.5" style="148" customWidth="1"/>
    <col min="8996"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37" width="0" style="148" hidden="1" customWidth="1"/>
    <col min="9238" max="9238" width="8" style="148" customWidth="1"/>
    <col min="9239" max="9239" width="7.75" style="148" customWidth="1"/>
    <col min="9240" max="9240" width="8" style="148" customWidth="1"/>
    <col min="9241" max="9241" width="7.25" style="148" customWidth="1"/>
    <col min="9242" max="9243" width="8.125" style="148" customWidth="1"/>
    <col min="9244" max="9244" width="4.25" style="148" customWidth="1"/>
    <col min="9245" max="9248" width="0" style="148" hidden="1" customWidth="1"/>
    <col min="9249" max="9249" width="4.25" style="148" customWidth="1"/>
    <col min="9250" max="9251" width="18.5" style="148" customWidth="1"/>
    <col min="9252"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493" width="0" style="148" hidden="1" customWidth="1"/>
    <col min="9494" max="9494" width="8" style="148" customWidth="1"/>
    <col min="9495" max="9495" width="7.75" style="148" customWidth="1"/>
    <col min="9496" max="9496" width="8" style="148" customWidth="1"/>
    <col min="9497" max="9497" width="7.25" style="148" customWidth="1"/>
    <col min="9498" max="9499" width="8.125" style="148" customWidth="1"/>
    <col min="9500" max="9500" width="4.25" style="148" customWidth="1"/>
    <col min="9501" max="9504" width="0" style="148" hidden="1" customWidth="1"/>
    <col min="9505" max="9505" width="4.25" style="148" customWidth="1"/>
    <col min="9506" max="9507" width="18.5" style="148" customWidth="1"/>
    <col min="9508"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49" width="0" style="148" hidden="1" customWidth="1"/>
    <col min="9750" max="9750" width="8" style="148" customWidth="1"/>
    <col min="9751" max="9751" width="7.75" style="148" customWidth="1"/>
    <col min="9752" max="9752" width="8" style="148" customWidth="1"/>
    <col min="9753" max="9753" width="7.25" style="148" customWidth="1"/>
    <col min="9754" max="9755" width="8.125" style="148" customWidth="1"/>
    <col min="9756" max="9756" width="4.25" style="148" customWidth="1"/>
    <col min="9757" max="9760" width="0" style="148" hidden="1" customWidth="1"/>
    <col min="9761" max="9761" width="4.25" style="148" customWidth="1"/>
    <col min="9762" max="9763" width="18.5" style="148" customWidth="1"/>
    <col min="9764"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10005" width="0" style="148" hidden="1" customWidth="1"/>
    <col min="10006" max="10006" width="8" style="148" customWidth="1"/>
    <col min="10007" max="10007" width="7.75" style="148" customWidth="1"/>
    <col min="10008" max="10008" width="8" style="148" customWidth="1"/>
    <col min="10009" max="10009" width="7.25" style="148" customWidth="1"/>
    <col min="10010" max="10011" width="8.125" style="148" customWidth="1"/>
    <col min="10012" max="10012" width="4.25" style="148" customWidth="1"/>
    <col min="10013" max="10016" width="0" style="148" hidden="1" customWidth="1"/>
    <col min="10017" max="10017" width="4.25" style="148" customWidth="1"/>
    <col min="10018" max="10019" width="18.5" style="148" customWidth="1"/>
    <col min="10020"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61" width="0" style="148" hidden="1" customWidth="1"/>
    <col min="10262" max="10262" width="8" style="148" customWidth="1"/>
    <col min="10263" max="10263" width="7.75" style="148" customWidth="1"/>
    <col min="10264" max="10264" width="8" style="148" customWidth="1"/>
    <col min="10265" max="10265" width="7.25" style="148" customWidth="1"/>
    <col min="10266" max="10267" width="8.125" style="148" customWidth="1"/>
    <col min="10268" max="10268" width="4.25" style="148" customWidth="1"/>
    <col min="10269" max="10272" width="0" style="148" hidden="1" customWidth="1"/>
    <col min="10273" max="10273" width="4.25" style="148" customWidth="1"/>
    <col min="10274" max="10275" width="18.5" style="148" customWidth="1"/>
    <col min="10276"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17" width="0" style="148" hidden="1" customWidth="1"/>
    <col min="10518" max="10518" width="8" style="148" customWidth="1"/>
    <col min="10519" max="10519" width="7.75" style="148" customWidth="1"/>
    <col min="10520" max="10520" width="8" style="148" customWidth="1"/>
    <col min="10521" max="10521" width="7.25" style="148" customWidth="1"/>
    <col min="10522" max="10523" width="8.125" style="148" customWidth="1"/>
    <col min="10524" max="10524" width="4.25" style="148" customWidth="1"/>
    <col min="10525" max="10528" width="0" style="148" hidden="1" customWidth="1"/>
    <col min="10529" max="10529" width="4.25" style="148" customWidth="1"/>
    <col min="10530" max="10531" width="18.5" style="148" customWidth="1"/>
    <col min="10532"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73" width="0" style="148" hidden="1" customWidth="1"/>
    <col min="10774" max="10774" width="8" style="148" customWidth="1"/>
    <col min="10775" max="10775" width="7.75" style="148" customWidth="1"/>
    <col min="10776" max="10776" width="8" style="148" customWidth="1"/>
    <col min="10777" max="10777" width="7.25" style="148" customWidth="1"/>
    <col min="10778" max="10779" width="8.125" style="148" customWidth="1"/>
    <col min="10780" max="10780" width="4.25" style="148" customWidth="1"/>
    <col min="10781" max="10784" width="0" style="148" hidden="1" customWidth="1"/>
    <col min="10785" max="10785" width="4.25" style="148" customWidth="1"/>
    <col min="10786" max="10787" width="18.5" style="148" customWidth="1"/>
    <col min="10788"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29" width="0" style="148" hidden="1" customWidth="1"/>
    <col min="11030" max="11030" width="8" style="148" customWidth="1"/>
    <col min="11031" max="11031" width="7.75" style="148" customWidth="1"/>
    <col min="11032" max="11032" width="8" style="148" customWidth="1"/>
    <col min="11033" max="11033" width="7.25" style="148" customWidth="1"/>
    <col min="11034" max="11035" width="8.125" style="148" customWidth="1"/>
    <col min="11036" max="11036" width="4.25" style="148" customWidth="1"/>
    <col min="11037" max="11040" width="0" style="148" hidden="1" customWidth="1"/>
    <col min="11041" max="11041" width="4.25" style="148" customWidth="1"/>
    <col min="11042" max="11043" width="18.5" style="148" customWidth="1"/>
    <col min="11044"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285" width="0" style="148" hidden="1" customWidth="1"/>
    <col min="11286" max="11286" width="8" style="148" customWidth="1"/>
    <col min="11287" max="11287" width="7.75" style="148" customWidth="1"/>
    <col min="11288" max="11288" width="8" style="148" customWidth="1"/>
    <col min="11289" max="11289" width="7.25" style="148" customWidth="1"/>
    <col min="11290" max="11291" width="8.125" style="148" customWidth="1"/>
    <col min="11292" max="11292" width="4.25" style="148" customWidth="1"/>
    <col min="11293" max="11296" width="0" style="148" hidden="1" customWidth="1"/>
    <col min="11297" max="11297" width="4.25" style="148" customWidth="1"/>
    <col min="11298" max="11299" width="18.5" style="148" customWidth="1"/>
    <col min="11300"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41" width="0" style="148" hidden="1" customWidth="1"/>
    <col min="11542" max="11542" width="8" style="148" customWidth="1"/>
    <col min="11543" max="11543" width="7.75" style="148" customWidth="1"/>
    <col min="11544" max="11544" width="8" style="148" customWidth="1"/>
    <col min="11545" max="11545" width="7.25" style="148" customWidth="1"/>
    <col min="11546" max="11547" width="8.125" style="148" customWidth="1"/>
    <col min="11548" max="11548" width="4.25" style="148" customWidth="1"/>
    <col min="11549" max="11552" width="0" style="148" hidden="1" customWidth="1"/>
    <col min="11553" max="11553" width="4.25" style="148" customWidth="1"/>
    <col min="11554" max="11555" width="18.5" style="148" customWidth="1"/>
    <col min="11556"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797" width="0" style="148" hidden="1" customWidth="1"/>
    <col min="11798" max="11798" width="8" style="148" customWidth="1"/>
    <col min="11799" max="11799" width="7.75" style="148" customWidth="1"/>
    <col min="11800" max="11800" width="8" style="148" customWidth="1"/>
    <col min="11801" max="11801" width="7.25" style="148" customWidth="1"/>
    <col min="11802" max="11803" width="8.125" style="148" customWidth="1"/>
    <col min="11804" max="11804" width="4.25" style="148" customWidth="1"/>
    <col min="11805" max="11808" width="0" style="148" hidden="1" customWidth="1"/>
    <col min="11809" max="11809" width="4.25" style="148" customWidth="1"/>
    <col min="11810" max="11811" width="18.5" style="148" customWidth="1"/>
    <col min="11812"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53" width="0" style="148" hidden="1" customWidth="1"/>
    <col min="12054" max="12054" width="8" style="148" customWidth="1"/>
    <col min="12055" max="12055" width="7.75" style="148" customWidth="1"/>
    <col min="12056" max="12056" width="8" style="148" customWidth="1"/>
    <col min="12057" max="12057" width="7.25" style="148" customWidth="1"/>
    <col min="12058" max="12059" width="8.125" style="148" customWidth="1"/>
    <col min="12060" max="12060" width="4.25" style="148" customWidth="1"/>
    <col min="12061" max="12064" width="0" style="148" hidden="1" customWidth="1"/>
    <col min="12065" max="12065" width="4.25" style="148" customWidth="1"/>
    <col min="12066" max="12067" width="18.5" style="148" customWidth="1"/>
    <col min="12068"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309" width="0" style="148" hidden="1" customWidth="1"/>
    <col min="12310" max="12310" width="8" style="148" customWidth="1"/>
    <col min="12311" max="12311" width="7.75" style="148" customWidth="1"/>
    <col min="12312" max="12312" width="8" style="148" customWidth="1"/>
    <col min="12313" max="12313" width="7.25" style="148" customWidth="1"/>
    <col min="12314" max="12315" width="8.125" style="148" customWidth="1"/>
    <col min="12316" max="12316" width="4.25" style="148" customWidth="1"/>
    <col min="12317" max="12320" width="0" style="148" hidden="1" customWidth="1"/>
    <col min="12321" max="12321" width="4.25" style="148" customWidth="1"/>
    <col min="12322" max="12323" width="18.5" style="148" customWidth="1"/>
    <col min="12324"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65" width="0" style="148" hidden="1" customWidth="1"/>
    <col min="12566" max="12566" width="8" style="148" customWidth="1"/>
    <col min="12567" max="12567" width="7.75" style="148" customWidth="1"/>
    <col min="12568" max="12568" width="8" style="148" customWidth="1"/>
    <col min="12569" max="12569" width="7.25" style="148" customWidth="1"/>
    <col min="12570" max="12571" width="8.125" style="148" customWidth="1"/>
    <col min="12572" max="12572" width="4.25" style="148" customWidth="1"/>
    <col min="12573" max="12576" width="0" style="148" hidden="1" customWidth="1"/>
    <col min="12577" max="12577" width="4.25" style="148" customWidth="1"/>
    <col min="12578" max="12579" width="18.5" style="148" customWidth="1"/>
    <col min="12580"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21" width="0" style="148" hidden="1" customWidth="1"/>
    <col min="12822" max="12822" width="8" style="148" customWidth="1"/>
    <col min="12823" max="12823" width="7.75" style="148" customWidth="1"/>
    <col min="12824" max="12824" width="8" style="148" customWidth="1"/>
    <col min="12825" max="12825" width="7.25" style="148" customWidth="1"/>
    <col min="12826" max="12827" width="8.125" style="148" customWidth="1"/>
    <col min="12828" max="12828" width="4.25" style="148" customWidth="1"/>
    <col min="12829" max="12832" width="0" style="148" hidden="1" customWidth="1"/>
    <col min="12833" max="12833" width="4.25" style="148" customWidth="1"/>
    <col min="12834" max="12835" width="18.5" style="148" customWidth="1"/>
    <col min="12836"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77" width="0" style="148" hidden="1" customWidth="1"/>
    <col min="13078" max="13078" width="8" style="148" customWidth="1"/>
    <col min="13079" max="13079" width="7.75" style="148" customWidth="1"/>
    <col min="13080" max="13080" width="8" style="148" customWidth="1"/>
    <col min="13081" max="13081" width="7.25" style="148" customWidth="1"/>
    <col min="13082" max="13083" width="8.125" style="148" customWidth="1"/>
    <col min="13084" max="13084" width="4.25" style="148" customWidth="1"/>
    <col min="13085" max="13088" width="0" style="148" hidden="1" customWidth="1"/>
    <col min="13089" max="13089" width="4.25" style="148" customWidth="1"/>
    <col min="13090" max="13091" width="18.5" style="148" customWidth="1"/>
    <col min="13092"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33" width="0" style="148" hidden="1" customWidth="1"/>
    <col min="13334" max="13334" width="8" style="148" customWidth="1"/>
    <col min="13335" max="13335" width="7.75" style="148" customWidth="1"/>
    <col min="13336" max="13336" width="8" style="148" customWidth="1"/>
    <col min="13337" max="13337" width="7.25" style="148" customWidth="1"/>
    <col min="13338" max="13339" width="8.125" style="148" customWidth="1"/>
    <col min="13340" max="13340" width="4.25" style="148" customWidth="1"/>
    <col min="13341" max="13344" width="0" style="148" hidden="1" customWidth="1"/>
    <col min="13345" max="13345" width="4.25" style="148" customWidth="1"/>
    <col min="13346" max="13347" width="18.5" style="148" customWidth="1"/>
    <col min="13348"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589" width="0" style="148" hidden="1" customWidth="1"/>
    <col min="13590" max="13590" width="8" style="148" customWidth="1"/>
    <col min="13591" max="13591" width="7.75" style="148" customWidth="1"/>
    <col min="13592" max="13592" width="8" style="148" customWidth="1"/>
    <col min="13593" max="13593" width="7.25" style="148" customWidth="1"/>
    <col min="13594" max="13595" width="8.125" style="148" customWidth="1"/>
    <col min="13596" max="13596" width="4.25" style="148" customWidth="1"/>
    <col min="13597" max="13600" width="0" style="148" hidden="1" customWidth="1"/>
    <col min="13601" max="13601" width="4.25" style="148" customWidth="1"/>
    <col min="13602" max="13603" width="18.5" style="148" customWidth="1"/>
    <col min="13604"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45" width="0" style="148" hidden="1" customWidth="1"/>
    <col min="13846" max="13846" width="8" style="148" customWidth="1"/>
    <col min="13847" max="13847" width="7.75" style="148" customWidth="1"/>
    <col min="13848" max="13848" width="8" style="148" customWidth="1"/>
    <col min="13849" max="13849" width="7.25" style="148" customWidth="1"/>
    <col min="13850" max="13851" width="8.125" style="148" customWidth="1"/>
    <col min="13852" max="13852" width="4.25" style="148" customWidth="1"/>
    <col min="13853" max="13856" width="0" style="148" hidden="1" customWidth="1"/>
    <col min="13857" max="13857" width="4.25" style="148" customWidth="1"/>
    <col min="13858" max="13859" width="18.5" style="148" customWidth="1"/>
    <col min="13860"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101" width="0" style="148" hidden="1" customWidth="1"/>
    <col min="14102" max="14102" width="8" style="148" customWidth="1"/>
    <col min="14103" max="14103" width="7.75" style="148" customWidth="1"/>
    <col min="14104" max="14104" width="8" style="148" customWidth="1"/>
    <col min="14105" max="14105" width="7.25" style="148" customWidth="1"/>
    <col min="14106" max="14107" width="8.125" style="148" customWidth="1"/>
    <col min="14108" max="14108" width="4.25" style="148" customWidth="1"/>
    <col min="14109" max="14112" width="0" style="148" hidden="1" customWidth="1"/>
    <col min="14113" max="14113" width="4.25" style="148" customWidth="1"/>
    <col min="14114" max="14115" width="18.5" style="148" customWidth="1"/>
    <col min="14116"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57" width="0" style="148" hidden="1" customWidth="1"/>
    <col min="14358" max="14358" width="8" style="148" customWidth="1"/>
    <col min="14359" max="14359" width="7.75" style="148" customWidth="1"/>
    <col min="14360" max="14360" width="8" style="148" customWidth="1"/>
    <col min="14361" max="14361" width="7.25" style="148" customWidth="1"/>
    <col min="14362" max="14363" width="8.125" style="148" customWidth="1"/>
    <col min="14364" max="14364" width="4.25" style="148" customWidth="1"/>
    <col min="14365" max="14368" width="0" style="148" hidden="1" customWidth="1"/>
    <col min="14369" max="14369" width="4.25" style="148" customWidth="1"/>
    <col min="14370" max="14371" width="18.5" style="148" customWidth="1"/>
    <col min="14372"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13" width="0" style="148" hidden="1" customWidth="1"/>
    <col min="14614" max="14614" width="8" style="148" customWidth="1"/>
    <col min="14615" max="14615" width="7.75" style="148" customWidth="1"/>
    <col min="14616" max="14616" width="8" style="148" customWidth="1"/>
    <col min="14617" max="14617" width="7.25" style="148" customWidth="1"/>
    <col min="14618" max="14619" width="8.125" style="148" customWidth="1"/>
    <col min="14620" max="14620" width="4.25" style="148" customWidth="1"/>
    <col min="14621" max="14624" width="0" style="148" hidden="1" customWidth="1"/>
    <col min="14625" max="14625" width="4.25" style="148" customWidth="1"/>
    <col min="14626" max="14627" width="18.5" style="148" customWidth="1"/>
    <col min="14628"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69" width="0" style="148" hidden="1" customWidth="1"/>
    <col min="14870" max="14870" width="8" style="148" customWidth="1"/>
    <col min="14871" max="14871" width="7.75" style="148" customWidth="1"/>
    <col min="14872" max="14872" width="8" style="148" customWidth="1"/>
    <col min="14873" max="14873" width="7.25" style="148" customWidth="1"/>
    <col min="14874" max="14875" width="8.125" style="148" customWidth="1"/>
    <col min="14876" max="14876" width="4.25" style="148" customWidth="1"/>
    <col min="14877" max="14880" width="0" style="148" hidden="1" customWidth="1"/>
    <col min="14881" max="14881" width="4.25" style="148" customWidth="1"/>
    <col min="14882" max="14883" width="18.5" style="148" customWidth="1"/>
    <col min="14884"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25" width="0" style="148" hidden="1" customWidth="1"/>
    <col min="15126" max="15126" width="8" style="148" customWidth="1"/>
    <col min="15127" max="15127" width="7.75" style="148" customWidth="1"/>
    <col min="15128" max="15128" width="8" style="148" customWidth="1"/>
    <col min="15129" max="15129" width="7.25" style="148" customWidth="1"/>
    <col min="15130" max="15131" width="8.125" style="148" customWidth="1"/>
    <col min="15132" max="15132" width="4.25" style="148" customWidth="1"/>
    <col min="15133" max="15136" width="0" style="148" hidden="1" customWidth="1"/>
    <col min="15137" max="15137" width="4.25" style="148" customWidth="1"/>
    <col min="15138" max="15139" width="18.5" style="148" customWidth="1"/>
    <col min="15140"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81" width="0" style="148" hidden="1" customWidth="1"/>
    <col min="15382" max="15382" width="8" style="148" customWidth="1"/>
    <col min="15383" max="15383" width="7.75" style="148" customWidth="1"/>
    <col min="15384" max="15384" width="8" style="148" customWidth="1"/>
    <col min="15385" max="15385" width="7.25" style="148" customWidth="1"/>
    <col min="15386" max="15387" width="8.125" style="148" customWidth="1"/>
    <col min="15388" max="15388" width="4.25" style="148" customWidth="1"/>
    <col min="15389" max="15392" width="0" style="148" hidden="1" customWidth="1"/>
    <col min="15393" max="15393" width="4.25" style="148" customWidth="1"/>
    <col min="15394" max="15395" width="18.5" style="148" customWidth="1"/>
    <col min="15396"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37" width="0" style="148" hidden="1" customWidth="1"/>
    <col min="15638" max="15638" width="8" style="148" customWidth="1"/>
    <col min="15639" max="15639" width="7.75" style="148" customWidth="1"/>
    <col min="15640" max="15640" width="8" style="148" customWidth="1"/>
    <col min="15641" max="15641" width="7.25" style="148" customWidth="1"/>
    <col min="15642" max="15643" width="8.125" style="148" customWidth="1"/>
    <col min="15644" max="15644" width="4.25" style="148" customWidth="1"/>
    <col min="15645" max="15648" width="0" style="148" hidden="1" customWidth="1"/>
    <col min="15649" max="15649" width="4.25" style="148" customWidth="1"/>
    <col min="15650" max="15651" width="18.5" style="148" customWidth="1"/>
    <col min="15652"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893" width="0" style="148" hidden="1" customWidth="1"/>
    <col min="15894" max="15894" width="8" style="148" customWidth="1"/>
    <col min="15895" max="15895" width="7.75" style="148" customWidth="1"/>
    <col min="15896" max="15896" width="8" style="148" customWidth="1"/>
    <col min="15897" max="15897" width="7.25" style="148" customWidth="1"/>
    <col min="15898" max="15899" width="8.125" style="148" customWidth="1"/>
    <col min="15900" max="15900" width="4.25" style="148" customWidth="1"/>
    <col min="15901" max="15904" width="0" style="148" hidden="1" customWidth="1"/>
    <col min="15905" max="15905" width="4.25" style="148" customWidth="1"/>
    <col min="15906" max="15907" width="18.5" style="148" customWidth="1"/>
    <col min="15908"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49" width="0" style="148" hidden="1" customWidth="1"/>
    <col min="16150" max="16150" width="8" style="148" customWidth="1"/>
    <col min="16151" max="16151" width="7.75" style="148" customWidth="1"/>
    <col min="16152" max="16152" width="8" style="148" customWidth="1"/>
    <col min="16153" max="16153" width="7.25" style="148" customWidth="1"/>
    <col min="16154" max="16155" width="8.125" style="148" customWidth="1"/>
    <col min="16156" max="16156" width="4.25" style="148" customWidth="1"/>
    <col min="16157" max="16160" width="0" style="148" hidden="1" customWidth="1"/>
    <col min="16161" max="16161" width="4.25" style="148" customWidth="1"/>
    <col min="16162" max="16163" width="18.5" style="148" customWidth="1"/>
    <col min="16164" max="16384" width="9" style="148"/>
  </cols>
  <sheetData>
    <row r="1" spans="1:35" s="119" customFormat="1">
      <c r="A1" s="294" t="s">
        <v>496</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20"/>
      <c r="AI1" s="120"/>
    </row>
    <row r="2" spans="1:35" s="122" customFormat="1" ht="12">
      <c r="A2" s="295" t="s">
        <v>497</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21"/>
      <c r="AH2" s="122" t="s">
        <v>498</v>
      </c>
    </row>
    <row r="3" spans="1:35" s="133" customFormat="1" ht="22.5">
      <c r="A3" s="123" t="s">
        <v>485</v>
      </c>
      <c r="B3" s="124" t="s">
        <v>499</v>
      </c>
      <c r="C3" s="124" t="s">
        <v>271</v>
      </c>
      <c r="D3" s="124" t="s">
        <v>488</v>
      </c>
      <c r="E3" s="124" t="s">
        <v>500</v>
      </c>
      <c r="F3" s="125" t="s">
        <v>274</v>
      </c>
      <c r="G3" s="124" t="s">
        <v>490</v>
      </c>
      <c r="H3" s="126" t="s">
        <v>501</v>
      </c>
      <c r="I3" s="126" t="s">
        <v>502</v>
      </c>
      <c r="J3" s="127" t="s">
        <v>503</v>
      </c>
      <c r="K3" s="128" t="s">
        <v>504</v>
      </c>
      <c r="L3" s="128" t="s">
        <v>505</v>
      </c>
      <c r="M3" s="129" t="s">
        <v>506</v>
      </c>
      <c r="N3" s="128" t="s">
        <v>507</v>
      </c>
      <c r="O3" s="129" t="s">
        <v>508</v>
      </c>
      <c r="P3" s="130" t="s">
        <v>509</v>
      </c>
      <c r="Q3" s="128" t="s">
        <v>510</v>
      </c>
      <c r="R3" s="129" t="s">
        <v>511</v>
      </c>
      <c r="S3" s="128" t="s">
        <v>512</v>
      </c>
      <c r="T3" s="129" t="s">
        <v>513</v>
      </c>
      <c r="U3" s="130" t="s">
        <v>514</v>
      </c>
      <c r="V3" s="128" t="s">
        <v>515</v>
      </c>
      <c r="W3" s="129" t="s">
        <v>516</v>
      </c>
      <c r="X3" s="128" t="s">
        <v>517</v>
      </c>
      <c r="Y3" s="129" t="s">
        <v>518</v>
      </c>
      <c r="Z3" s="130" t="s">
        <v>519</v>
      </c>
      <c r="AA3" s="131" t="s">
        <v>520</v>
      </c>
      <c r="AB3" s="123" t="s">
        <v>521</v>
      </c>
      <c r="AC3" s="130" t="s">
        <v>522</v>
      </c>
      <c r="AD3" s="131" t="s">
        <v>520</v>
      </c>
      <c r="AE3" s="123" t="s">
        <v>523</v>
      </c>
      <c r="AF3" s="123" t="s">
        <v>524</v>
      </c>
      <c r="AG3" s="123" t="s">
        <v>485</v>
      </c>
      <c r="AH3" s="132" t="s">
        <v>525</v>
      </c>
      <c r="AI3" s="132" t="s">
        <v>526</v>
      </c>
    </row>
    <row r="4" spans="1:35" s="142" customFormat="1" ht="14.25" customHeight="1">
      <c r="A4" s="99">
        <v>202</v>
      </c>
      <c r="B4" s="50" t="s">
        <v>200</v>
      </c>
      <c r="C4" s="50" t="s">
        <v>201</v>
      </c>
      <c r="D4" s="100" t="s">
        <v>527</v>
      </c>
      <c r="E4" s="101" t="s">
        <v>202</v>
      </c>
      <c r="F4" s="101"/>
      <c r="G4" s="101" t="s">
        <v>84</v>
      </c>
      <c r="H4" s="101"/>
      <c r="I4" s="102"/>
      <c r="J4" s="134" t="s">
        <v>320</v>
      </c>
      <c r="K4" s="135"/>
      <c r="L4" s="135">
        <v>1.2048611111111112E-2</v>
      </c>
      <c r="M4" s="136"/>
      <c r="N4" s="135">
        <v>1.2488425925925925E-2</v>
      </c>
      <c r="O4" s="136"/>
      <c r="P4" s="137">
        <f t="shared" ref="P4:P60" si="0">K4+L4+M4+N4</f>
        <v>2.4537037037037038E-2</v>
      </c>
      <c r="Q4" s="135">
        <v>1.5752314814814813E-2</v>
      </c>
      <c r="R4" s="136"/>
      <c r="S4" s="135">
        <v>1.5590277777777778E-2</v>
      </c>
      <c r="T4" s="136"/>
      <c r="U4" s="137">
        <f t="shared" ref="U4:U60" si="1">Q4+R4+S4+T4</f>
        <v>3.1342592592592589E-2</v>
      </c>
      <c r="V4" s="135">
        <v>2.3356481481481482E-2</v>
      </c>
      <c r="W4" s="136"/>
      <c r="X4" s="135">
        <v>2.3217592592592592E-2</v>
      </c>
      <c r="Y4" s="136"/>
      <c r="Z4" s="137">
        <f t="shared" ref="Z4:Z60" si="2">V4+W4+X4+Y4</f>
        <v>4.6574074074074073E-2</v>
      </c>
      <c r="AA4" s="138"/>
      <c r="AB4" s="139">
        <v>1</v>
      </c>
      <c r="AC4" s="137">
        <f t="shared" ref="AC4:AC60" si="3">J4+P4+U4+Z4</f>
        <v>0.10430555555555555</v>
      </c>
      <c r="AD4" s="138"/>
      <c r="AE4" s="138"/>
      <c r="AF4" s="139"/>
      <c r="AG4" s="99">
        <v>202</v>
      </c>
      <c r="AH4" s="140"/>
      <c r="AI4" s="141"/>
    </row>
    <row r="5" spans="1:35" s="142" customFormat="1" ht="14.25" customHeight="1">
      <c r="A5" s="99">
        <v>135</v>
      </c>
      <c r="B5" s="50" t="s">
        <v>151</v>
      </c>
      <c r="C5" s="50" t="s">
        <v>152</v>
      </c>
      <c r="D5" s="100" t="s">
        <v>153</v>
      </c>
      <c r="E5" s="101" t="s">
        <v>100</v>
      </c>
      <c r="F5" s="101" t="s">
        <v>109</v>
      </c>
      <c r="G5" s="101" t="s">
        <v>84</v>
      </c>
      <c r="H5" s="101" t="s">
        <v>85</v>
      </c>
      <c r="I5" s="102"/>
      <c r="J5" s="134" t="s">
        <v>320</v>
      </c>
      <c r="K5" s="135"/>
      <c r="L5" s="135">
        <v>1.2349537037037039E-2</v>
      </c>
      <c r="M5" s="136"/>
      <c r="N5" s="135">
        <v>1.2037037037037035E-2</v>
      </c>
      <c r="O5" s="136"/>
      <c r="P5" s="137">
        <f t="shared" si="0"/>
        <v>2.4386574074074074E-2</v>
      </c>
      <c r="Q5" s="135">
        <v>1.5821759259259261E-2</v>
      </c>
      <c r="R5" s="136"/>
      <c r="S5" s="135">
        <v>1.579861111111111E-2</v>
      </c>
      <c r="T5" s="136"/>
      <c r="U5" s="137">
        <f t="shared" si="1"/>
        <v>3.1620370370370368E-2</v>
      </c>
      <c r="V5" s="135">
        <v>2.3090277777777779E-2</v>
      </c>
      <c r="W5" s="136"/>
      <c r="X5" s="135">
        <v>2.3576388888888893E-2</v>
      </c>
      <c r="Y5" s="136"/>
      <c r="Z5" s="137">
        <f t="shared" si="2"/>
        <v>4.6666666666666676E-2</v>
      </c>
      <c r="AA5" s="138">
        <f>Z5-$Z$4</f>
        <v>9.2592592592602441E-5</v>
      </c>
      <c r="AB5" s="139">
        <v>2</v>
      </c>
      <c r="AC5" s="137">
        <f t="shared" si="3"/>
        <v>0.10452546296296297</v>
      </c>
      <c r="AD5" s="138"/>
      <c r="AE5" s="138"/>
      <c r="AF5" s="139"/>
      <c r="AG5" s="99">
        <v>135</v>
      </c>
      <c r="AH5" s="140"/>
      <c r="AI5" s="141"/>
    </row>
    <row r="6" spans="1:35" s="142" customFormat="1" ht="14.25" customHeight="1">
      <c r="A6" s="99">
        <v>138</v>
      </c>
      <c r="B6" s="50" t="s">
        <v>159</v>
      </c>
      <c r="C6" s="50" t="s">
        <v>160</v>
      </c>
      <c r="D6" s="100" t="s">
        <v>153</v>
      </c>
      <c r="E6" s="101" t="s">
        <v>104</v>
      </c>
      <c r="F6" s="101" t="s">
        <v>96</v>
      </c>
      <c r="G6" s="101" t="s">
        <v>84</v>
      </c>
      <c r="H6" s="101" t="s">
        <v>85</v>
      </c>
      <c r="I6" s="102"/>
      <c r="J6" s="134" t="s">
        <v>320</v>
      </c>
      <c r="K6" s="135"/>
      <c r="L6" s="135">
        <v>1.2777777777777777E-2</v>
      </c>
      <c r="M6" s="136"/>
      <c r="N6" s="135">
        <v>1.2291666666666666E-2</v>
      </c>
      <c r="O6" s="136"/>
      <c r="P6" s="137">
        <f t="shared" si="0"/>
        <v>2.5069444444444443E-2</v>
      </c>
      <c r="Q6" s="135">
        <v>1.6458333333333332E-2</v>
      </c>
      <c r="R6" s="136"/>
      <c r="S6" s="135">
        <v>1.5972222222222224E-2</v>
      </c>
      <c r="T6" s="136"/>
      <c r="U6" s="137">
        <f t="shared" si="1"/>
        <v>3.243055555555556E-2</v>
      </c>
      <c r="V6" s="135">
        <v>2.3518518518518518E-2</v>
      </c>
      <c r="W6" s="136"/>
      <c r="X6" s="135">
        <v>2.3391203703703702E-2</v>
      </c>
      <c r="Y6" s="136"/>
      <c r="Z6" s="137">
        <f t="shared" si="2"/>
        <v>4.6909722222222221E-2</v>
      </c>
      <c r="AA6" s="138">
        <f>Z6-$Z$4</f>
        <v>3.3564814814814742E-4</v>
      </c>
      <c r="AB6" s="139">
        <v>3</v>
      </c>
      <c r="AC6" s="137">
        <f t="shared" si="3"/>
        <v>0.10626157407407408</v>
      </c>
      <c r="AD6" s="138"/>
      <c r="AE6" s="138"/>
      <c r="AF6" s="139"/>
      <c r="AG6" s="99">
        <v>138</v>
      </c>
      <c r="AH6" s="140"/>
      <c r="AI6" s="141"/>
    </row>
    <row r="7" spans="1:35" s="142" customFormat="1" ht="14.25" customHeight="1">
      <c r="A7" s="99">
        <v>206</v>
      </c>
      <c r="B7" s="50" t="s">
        <v>209</v>
      </c>
      <c r="C7" s="50" t="s">
        <v>210</v>
      </c>
      <c r="D7" s="100" t="s">
        <v>5</v>
      </c>
      <c r="E7" s="101" t="s">
        <v>88</v>
      </c>
      <c r="F7" s="101" t="s">
        <v>89</v>
      </c>
      <c r="G7" s="101" t="s">
        <v>84</v>
      </c>
      <c r="H7" s="101" t="s">
        <v>85</v>
      </c>
      <c r="I7" s="102"/>
      <c r="J7" s="134" t="s">
        <v>332</v>
      </c>
      <c r="K7" s="135"/>
      <c r="L7" s="135">
        <v>1.5555555555555553E-2</v>
      </c>
      <c r="M7" s="136"/>
      <c r="N7" s="135">
        <v>1.2534722222222223E-2</v>
      </c>
      <c r="O7" s="136"/>
      <c r="P7" s="137">
        <f t="shared" si="0"/>
        <v>2.8090277777777777E-2</v>
      </c>
      <c r="Q7" s="135">
        <v>3.8912037037037037E-2</v>
      </c>
      <c r="R7" s="136"/>
      <c r="S7" s="135">
        <v>1.7141203703703704E-2</v>
      </c>
      <c r="T7" s="136"/>
      <c r="U7" s="137">
        <f t="shared" si="1"/>
        <v>5.6053240740740737E-2</v>
      </c>
      <c r="V7" s="135">
        <v>2.3692129629629629E-2</v>
      </c>
      <c r="W7" s="136"/>
      <c r="X7" s="135">
        <v>2.3518518518518518E-2</v>
      </c>
      <c r="Y7" s="136"/>
      <c r="Z7" s="137">
        <f t="shared" si="2"/>
        <v>4.7210648148148147E-2</v>
      </c>
      <c r="AA7" s="138">
        <f t="shared" ref="AA7:AA60" si="4">Z7-$Z$4</f>
        <v>6.3657407407407413E-4</v>
      </c>
      <c r="AB7" s="139">
        <v>4</v>
      </c>
      <c r="AC7" s="137">
        <f t="shared" si="3"/>
        <v>0.1332986111111111</v>
      </c>
      <c r="AD7" s="138"/>
      <c r="AE7" s="138"/>
      <c r="AF7" s="139"/>
      <c r="AG7" s="99">
        <v>206</v>
      </c>
      <c r="AH7" s="140"/>
      <c r="AI7" s="141"/>
    </row>
    <row r="8" spans="1:35" s="142" customFormat="1" ht="14.25" customHeight="1">
      <c r="A8" s="99">
        <v>139</v>
      </c>
      <c r="B8" s="50" t="s">
        <v>161</v>
      </c>
      <c r="C8" s="50" t="s">
        <v>162</v>
      </c>
      <c r="D8" s="100" t="s">
        <v>153</v>
      </c>
      <c r="E8" s="101" t="s">
        <v>163</v>
      </c>
      <c r="F8" s="101" t="s">
        <v>96</v>
      </c>
      <c r="G8" s="101" t="s">
        <v>93</v>
      </c>
      <c r="H8" s="101"/>
      <c r="I8" s="102"/>
      <c r="J8" s="134" t="s">
        <v>327</v>
      </c>
      <c r="K8" s="135"/>
      <c r="L8" s="135">
        <v>1.2395833333333335E-2</v>
      </c>
      <c r="M8" s="136"/>
      <c r="N8" s="135">
        <v>1.2372685185185186E-2</v>
      </c>
      <c r="O8" s="136"/>
      <c r="P8" s="137">
        <f t="shared" si="0"/>
        <v>2.4768518518518523E-2</v>
      </c>
      <c r="Q8" s="135">
        <v>1.8298611111111113E-2</v>
      </c>
      <c r="R8" s="136"/>
      <c r="S8" s="135">
        <v>1.7048611111111112E-2</v>
      </c>
      <c r="T8" s="136"/>
      <c r="U8" s="137">
        <f t="shared" si="1"/>
        <v>3.5347222222222224E-2</v>
      </c>
      <c r="V8" s="135">
        <v>2.3807870370370368E-2</v>
      </c>
      <c r="W8" s="136"/>
      <c r="X8" s="135">
        <v>2.4027777777777776E-2</v>
      </c>
      <c r="Y8" s="136"/>
      <c r="Z8" s="137">
        <f t="shared" si="2"/>
        <v>4.7835648148148141E-2</v>
      </c>
      <c r="AA8" s="138">
        <f t="shared" si="4"/>
        <v>1.2615740740740677E-3</v>
      </c>
      <c r="AB8" s="139">
        <v>5</v>
      </c>
      <c r="AC8" s="137">
        <f t="shared" si="3"/>
        <v>0.10979166666666666</v>
      </c>
      <c r="AD8" s="138"/>
      <c r="AE8" s="138"/>
      <c r="AF8" s="139"/>
      <c r="AG8" s="99">
        <v>139</v>
      </c>
      <c r="AH8" s="140"/>
      <c r="AI8" s="141"/>
    </row>
    <row r="9" spans="1:35" s="142" customFormat="1" ht="14.25" customHeight="1">
      <c r="A9" s="99">
        <v>110</v>
      </c>
      <c r="B9" s="50" t="s">
        <v>97</v>
      </c>
      <c r="C9" s="50" t="s">
        <v>98</v>
      </c>
      <c r="D9" s="100" t="s">
        <v>255</v>
      </c>
      <c r="E9" s="101" t="s">
        <v>100</v>
      </c>
      <c r="F9" s="101" t="s">
        <v>101</v>
      </c>
      <c r="G9" s="101" t="s">
        <v>93</v>
      </c>
      <c r="H9" s="101" t="s">
        <v>85</v>
      </c>
      <c r="I9" s="102"/>
      <c r="J9" s="134" t="s">
        <v>331</v>
      </c>
      <c r="K9" s="135"/>
      <c r="L9" s="135">
        <v>1.3090277777777779E-2</v>
      </c>
      <c r="M9" s="136">
        <v>6.9444444444444447E-4</v>
      </c>
      <c r="N9" s="135">
        <v>1.2604166666666666E-2</v>
      </c>
      <c r="O9" s="136"/>
      <c r="P9" s="137">
        <f t="shared" si="0"/>
        <v>2.6388888888888889E-2</v>
      </c>
      <c r="Q9" s="135">
        <v>1.7048611111111112E-2</v>
      </c>
      <c r="R9" s="136"/>
      <c r="S9" s="135">
        <v>1.6805555555555556E-2</v>
      </c>
      <c r="T9" s="136"/>
      <c r="U9" s="137">
        <f t="shared" si="1"/>
        <v>3.3854166666666671E-2</v>
      </c>
      <c r="V9" s="135">
        <v>2.4074074074074071E-2</v>
      </c>
      <c r="W9" s="136"/>
      <c r="X9" s="135">
        <v>2.3819444444444445E-2</v>
      </c>
      <c r="Y9" s="136"/>
      <c r="Z9" s="137">
        <f t="shared" si="2"/>
        <v>4.7893518518518516E-2</v>
      </c>
      <c r="AA9" s="138">
        <f t="shared" si="4"/>
        <v>1.3194444444444425E-3</v>
      </c>
      <c r="AB9" s="139">
        <v>6</v>
      </c>
      <c r="AC9" s="137">
        <f t="shared" si="3"/>
        <v>0.11003472222222223</v>
      </c>
      <c r="AD9" s="138"/>
      <c r="AE9" s="138"/>
      <c r="AF9" s="139"/>
      <c r="AG9" s="99">
        <v>110</v>
      </c>
      <c r="AH9" s="140"/>
      <c r="AI9" s="140"/>
    </row>
    <row r="10" spans="1:35" s="143" customFormat="1" ht="14.25" customHeight="1">
      <c r="A10" s="99">
        <v>153</v>
      </c>
      <c r="B10" s="50" t="s">
        <v>170</v>
      </c>
      <c r="C10" s="50" t="s">
        <v>171</v>
      </c>
      <c r="D10" s="100" t="s">
        <v>255</v>
      </c>
      <c r="E10" s="101" t="s">
        <v>100</v>
      </c>
      <c r="F10" s="101" t="s">
        <v>101</v>
      </c>
      <c r="G10" s="101" t="s">
        <v>93</v>
      </c>
      <c r="H10" s="101" t="s">
        <v>85</v>
      </c>
      <c r="I10" s="102"/>
      <c r="J10" s="134" t="s">
        <v>322</v>
      </c>
      <c r="K10" s="135"/>
      <c r="L10" s="135">
        <v>1.2430555555555554E-2</v>
      </c>
      <c r="M10" s="136"/>
      <c r="N10" s="135">
        <v>1.2175925925925929E-2</v>
      </c>
      <c r="O10" s="136"/>
      <c r="P10" s="137">
        <f t="shared" si="0"/>
        <v>2.4606481481481483E-2</v>
      </c>
      <c r="Q10" s="135">
        <v>1.6354166666666666E-2</v>
      </c>
      <c r="R10" s="136"/>
      <c r="S10" s="135">
        <v>1.6030092592592592E-2</v>
      </c>
      <c r="T10" s="136"/>
      <c r="U10" s="137">
        <f t="shared" si="1"/>
        <v>3.2384259259259258E-2</v>
      </c>
      <c r="V10" s="135">
        <v>2.4525462962962968E-2</v>
      </c>
      <c r="W10" s="136"/>
      <c r="X10" s="135">
        <v>2.3460648148148147E-2</v>
      </c>
      <c r="Y10" s="136"/>
      <c r="Z10" s="137">
        <f t="shared" si="2"/>
        <v>4.7986111111111118E-2</v>
      </c>
      <c r="AA10" s="138">
        <f t="shared" si="4"/>
        <v>1.412037037037045E-3</v>
      </c>
      <c r="AB10" s="139">
        <v>7</v>
      </c>
      <c r="AC10" s="137">
        <f t="shared" si="3"/>
        <v>0.10694444444444445</v>
      </c>
      <c r="AD10" s="138"/>
      <c r="AE10" s="138"/>
      <c r="AF10" s="139"/>
      <c r="AG10" s="99">
        <v>153</v>
      </c>
      <c r="AH10" s="140"/>
      <c r="AI10" s="141"/>
    </row>
    <row r="11" spans="1:35" s="143" customFormat="1" ht="14.25" customHeight="1">
      <c r="A11" s="99">
        <v>150</v>
      </c>
      <c r="B11" s="50" t="s">
        <v>164</v>
      </c>
      <c r="C11" s="50" t="s">
        <v>165</v>
      </c>
      <c r="D11" s="100" t="s">
        <v>153</v>
      </c>
      <c r="E11" s="101" t="s">
        <v>100</v>
      </c>
      <c r="F11" s="101" t="s">
        <v>109</v>
      </c>
      <c r="G11" s="101" t="s">
        <v>84</v>
      </c>
      <c r="H11" s="101" t="s">
        <v>85</v>
      </c>
      <c r="I11" s="102"/>
      <c r="J11" s="134" t="s">
        <v>332</v>
      </c>
      <c r="K11" s="135"/>
      <c r="L11" s="135">
        <v>1.3055555555555556E-2</v>
      </c>
      <c r="M11" s="136"/>
      <c r="N11" s="135">
        <v>1.3148148148148147E-2</v>
      </c>
      <c r="O11" s="136"/>
      <c r="P11" s="137">
        <f t="shared" si="0"/>
        <v>2.6203703703703701E-2</v>
      </c>
      <c r="Q11" s="135">
        <v>1.621527777777778E-2</v>
      </c>
      <c r="R11" s="136"/>
      <c r="S11" s="135">
        <v>1.6562500000000001E-2</v>
      </c>
      <c r="T11" s="136"/>
      <c r="U11" s="137">
        <f t="shared" si="1"/>
        <v>3.2777777777777781E-2</v>
      </c>
      <c r="V11" s="135">
        <v>2.4097222222222225E-2</v>
      </c>
      <c r="W11" s="136"/>
      <c r="X11" s="135">
        <v>2.4016203703703706E-2</v>
      </c>
      <c r="Y11" s="136"/>
      <c r="Z11" s="137">
        <f t="shared" si="2"/>
        <v>4.8113425925925934E-2</v>
      </c>
      <c r="AA11" s="138">
        <f t="shared" si="4"/>
        <v>1.5393518518518612E-3</v>
      </c>
      <c r="AB11" s="139">
        <v>8</v>
      </c>
      <c r="AC11" s="137">
        <f t="shared" si="3"/>
        <v>0.10903935185185186</v>
      </c>
      <c r="AD11" s="138"/>
      <c r="AE11" s="138"/>
      <c r="AF11" s="139"/>
      <c r="AG11" s="99">
        <v>150</v>
      </c>
      <c r="AH11" s="140"/>
      <c r="AI11" s="141"/>
    </row>
    <row r="12" spans="1:35" s="143" customFormat="1" ht="14.25" customHeight="1">
      <c r="A12" s="99">
        <v>203</v>
      </c>
      <c r="B12" s="50" t="s">
        <v>203</v>
      </c>
      <c r="C12" s="50" t="s">
        <v>204</v>
      </c>
      <c r="D12" s="100" t="s">
        <v>114</v>
      </c>
      <c r="E12" s="101" t="s">
        <v>205</v>
      </c>
      <c r="F12" s="101" t="s">
        <v>206</v>
      </c>
      <c r="G12" s="101" t="s">
        <v>93</v>
      </c>
      <c r="H12" s="101" t="s">
        <v>85</v>
      </c>
      <c r="I12" s="102"/>
      <c r="J12" s="134" t="s">
        <v>329</v>
      </c>
      <c r="K12" s="135"/>
      <c r="L12" s="135">
        <v>1.3379629629629628E-2</v>
      </c>
      <c r="M12" s="136"/>
      <c r="N12" s="135">
        <v>1.2256944444444444E-2</v>
      </c>
      <c r="O12" s="136"/>
      <c r="P12" s="137">
        <f t="shared" si="0"/>
        <v>2.5636574074074072E-2</v>
      </c>
      <c r="Q12" s="135">
        <v>1.6377314814814813E-2</v>
      </c>
      <c r="R12" s="136"/>
      <c r="S12" s="135">
        <v>1.577546296296296E-2</v>
      </c>
      <c r="T12" s="136"/>
      <c r="U12" s="137">
        <f t="shared" si="1"/>
        <v>3.2152777777777773E-2</v>
      </c>
      <c r="V12" s="135">
        <v>2.3738425925925923E-2</v>
      </c>
      <c r="W12" s="136"/>
      <c r="X12" s="135">
        <v>2.4687499999999998E-2</v>
      </c>
      <c r="Y12" s="136"/>
      <c r="Z12" s="137">
        <f t="shared" si="2"/>
        <v>4.8425925925925921E-2</v>
      </c>
      <c r="AA12" s="138">
        <f t="shared" si="4"/>
        <v>1.8518518518518476E-3</v>
      </c>
      <c r="AB12" s="139">
        <v>9</v>
      </c>
      <c r="AC12" s="137">
        <f t="shared" si="3"/>
        <v>0.10810185185185184</v>
      </c>
      <c r="AD12" s="138"/>
      <c r="AE12" s="138"/>
      <c r="AF12" s="139"/>
      <c r="AG12" s="99">
        <v>203</v>
      </c>
      <c r="AH12" s="140"/>
      <c r="AI12" s="141"/>
    </row>
    <row r="13" spans="1:35" s="143" customFormat="1" ht="14.25" customHeight="1">
      <c r="A13" s="99">
        <v>101</v>
      </c>
      <c r="B13" s="50" t="s">
        <v>80</v>
      </c>
      <c r="C13" s="50" t="s">
        <v>81</v>
      </c>
      <c r="D13" s="100" t="s">
        <v>29</v>
      </c>
      <c r="E13" s="101" t="s">
        <v>82</v>
      </c>
      <c r="F13" s="101" t="s">
        <v>83</v>
      </c>
      <c r="G13" s="101" t="s">
        <v>84</v>
      </c>
      <c r="H13" s="101" t="s">
        <v>85</v>
      </c>
      <c r="I13" s="102"/>
      <c r="J13" s="134" t="s">
        <v>333</v>
      </c>
      <c r="K13" s="135"/>
      <c r="L13" s="135">
        <v>1.3414351851851851E-2</v>
      </c>
      <c r="M13" s="136"/>
      <c r="N13" s="135">
        <v>1.283564814814815E-2</v>
      </c>
      <c r="O13" s="136"/>
      <c r="P13" s="137">
        <f t="shared" si="0"/>
        <v>2.6250000000000002E-2</v>
      </c>
      <c r="Q13" s="135">
        <v>1.8252314814814815E-2</v>
      </c>
      <c r="R13" s="136"/>
      <c r="S13" s="135">
        <v>1.6909722222222225E-2</v>
      </c>
      <c r="T13" s="136"/>
      <c r="U13" s="137">
        <f t="shared" si="1"/>
        <v>3.516203703703704E-2</v>
      </c>
      <c r="V13" s="135">
        <v>2.4745370370370372E-2</v>
      </c>
      <c r="W13" s="136"/>
      <c r="X13" s="135">
        <v>2.3912037037037034E-2</v>
      </c>
      <c r="Y13" s="136"/>
      <c r="Z13" s="137">
        <f t="shared" si="2"/>
        <v>4.8657407407407406E-2</v>
      </c>
      <c r="AA13" s="138">
        <f t="shared" si="4"/>
        <v>2.0833333333333329E-3</v>
      </c>
      <c r="AB13" s="139">
        <v>10</v>
      </c>
      <c r="AC13" s="137">
        <f t="shared" si="3"/>
        <v>0.11532407407407408</v>
      </c>
      <c r="AD13" s="138"/>
      <c r="AE13" s="138"/>
      <c r="AF13" s="139"/>
      <c r="AG13" s="99">
        <v>101</v>
      </c>
      <c r="AH13" s="140"/>
      <c r="AI13" s="140"/>
    </row>
    <row r="14" spans="1:35" s="143" customFormat="1" ht="14.25" customHeight="1">
      <c r="A14" s="99">
        <v>118</v>
      </c>
      <c r="B14" s="50" t="s">
        <v>115</v>
      </c>
      <c r="C14" s="50" t="s">
        <v>116</v>
      </c>
      <c r="D14" s="100" t="s">
        <v>14</v>
      </c>
      <c r="E14" s="101" t="s">
        <v>229</v>
      </c>
      <c r="F14" s="101" t="s">
        <v>528</v>
      </c>
      <c r="G14" s="101" t="s">
        <v>93</v>
      </c>
      <c r="H14" s="101" t="s">
        <v>85</v>
      </c>
      <c r="I14" s="102"/>
      <c r="J14" s="134" t="s">
        <v>326</v>
      </c>
      <c r="K14" s="135"/>
      <c r="L14" s="135">
        <v>1.2708333333333334E-2</v>
      </c>
      <c r="M14" s="136"/>
      <c r="N14" s="135">
        <v>1.2060185185185186E-2</v>
      </c>
      <c r="O14" s="136"/>
      <c r="P14" s="137">
        <f t="shared" si="0"/>
        <v>2.476851851851852E-2</v>
      </c>
      <c r="Q14" s="135">
        <v>1.699074074074074E-2</v>
      </c>
      <c r="R14" s="136"/>
      <c r="S14" s="135">
        <v>3.5011574074074077E-2</v>
      </c>
      <c r="T14" s="136"/>
      <c r="U14" s="137">
        <f t="shared" si="1"/>
        <v>5.2002314814814821E-2</v>
      </c>
      <c r="V14" s="135">
        <v>2.4525462962962968E-2</v>
      </c>
      <c r="W14" s="136"/>
      <c r="X14" s="135">
        <v>2.4594907407407409E-2</v>
      </c>
      <c r="Y14" s="136"/>
      <c r="Z14" s="137">
        <f t="shared" si="2"/>
        <v>4.9120370370370377E-2</v>
      </c>
      <c r="AA14" s="138">
        <f t="shared" si="4"/>
        <v>2.5462962962963034E-3</v>
      </c>
      <c r="AB14" s="139">
        <v>11</v>
      </c>
      <c r="AC14" s="137">
        <f t="shared" si="3"/>
        <v>0.12769675925925927</v>
      </c>
      <c r="AD14" s="138"/>
      <c r="AE14" s="138"/>
      <c r="AF14" s="139"/>
      <c r="AG14" s="99">
        <v>118</v>
      </c>
      <c r="AH14" s="140"/>
      <c r="AI14" s="141"/>
    </row>
    <row r="15" spans="1:35" s="143" customFormat="1" ht="14.25" customHeight="1">
      <c r="A15" s="99">
        <v>157</v>
      </c>
      <c r="B15" s="50" t="s">
        <v>177</v>
      </c>
      <c r="C15" s="50" t="s">
        <v>178</v>
      </c>
      <c r="D15" s="100" t="s">
        <v>38</v>
      </c>
      <c r="E15" s="101" t="s">
        <v>88</v>
      </c>
      <c r="F15" s="101" t="s">
        <v>96</v>
      </c>
      <c r="G15" s="101" t="s">
        <v>84</v>
      </c>
      <c r="H15" s="101" t="s">
        <v>85</v>
      </c>
      <c r="I15" s="102"/>
      <c r="J15" s="134" t="s">
        <v>324</v>
      </c>
      <c r="K15" s="135"/>
      <c r="L15" s="135">
        <v>1.2488425925925925E-2</v>
      </c>
      <c r="M15" s="136"/>
      <c r="N15" s="135">
        <v>1.2187500000000002E-2</v>
      </c>
      <c r="O15" s="136"/>
      <c r="P15" s="137">
        <f t="shared" si="0"/>
        <v>2.4675925925925928E-2</v>
      </c>
      <c r="Q15" s="135">
        <v>1.5983796296296295E-2</v>
      </c>
      <c r="R15" s="136"/>
      <c r="S15" s="135">
        <v>1.5833333333333335E-2</v>
      </c>
      <c r="T15" s="136"/>
      <c r="U15" s="137">
        <f t="shared" si="1"/>
        <v>3.1817129629629626E-2</v>
      </c>
      <c r="V15" s="135">
        <v>2.4988425925925928E-2</v>
      </c>
      <c r="W15" s="136"/>
      <c r="X15" s="135">
        <v>2.4166666666666666E-2</v>
      </c>
      <c r="Y15" s="136"/>
      <c r="Z15" s="137">
        <f t="shared" si="2"/>
        <v>4.9155092592592597E-2</v>
      </c>
      <c r="AA15" s="138">
        <f t="shared" si="4"/>
        <v>2.5810185185185242E-3</v>
      </c>
      <c r="AB15" s="139">
        <v>12</v>
      </c>
      <c r="AC15" s="137">
        <f t="shared" si="3"/>
        <v>0.10746527777777778</v>
      </c>
      <c r="AD15" s="138"/>
      <c r="AE15" s="138"/>
      <c r="AF15" s="139"/>
      <c r="AG15" s="99">
        <v>157</v>
      </c>
      <c r="AH15" s="140"/>
      <c r="AI15" s="141"/>
    </row>
    <row r="16" spans="1:35" s="142" customFormat="1" ht="14.25" customHeight="1">
      <c r="A16" s="99">
        <v>126</v>
      </c>
      <c r="B16" s="50" t="s">
        <v>132</v>
      </c>
      <c r="C16" s="50" t="s">
        <v>133</v>
      </c>
      <c r="D16" s="100" t="s">
        <v>20</v>
      </c>
      <c r="E16" s="101"/>
      <c r="F16" s="101"/>
      <c r="G16" s="101" t="s">
        <v>84</v>
      </c>
      <c r="H16" s="101" t="s">
        <v>85</v>
      </c>
      <c r="I16" s="102"/>
      <c r="J16" s="134" t="s">
        <v>343</v>
      </c>
      <c r="K16" s="135"/>
      <c r="L16" s="135">
        <v>1.3032407407407407E-2</v>
      </c>
      <c r="M16" s="136"/>
      <c r="N16" s="135">
        <v>1.7314814814814814E-2</v>
      </c>
      <c r="O16" s="136"/>
      <c r="P16" s="137">
        <f t="shared" si="0"/>
        <v>3.034722222222222E-2</v>
      </c>
      <c r="Q16" s="135">
        <v>2.6215277777777778E-2</v>
      </c>
      <c r="R16" s="136"/>
      <c r="S16" s="135">
        <v>1.8518518518518521E-2</v>
      </c>
      <c r="T16" s="136"/>
      <c r="U16" s="137">
        <f t="shared" si="1"/>
        <v>4.4733796296296299E-2</v>
      </c>
      <c r="V16" s="135">
        <v>2.5046296296296299E-2</v>
      </c>
      <c r="W16" s="136"/>
      <c r="X16" s="135">
        <v>2.4236111111111111E-2</v>
      </c>
      <c r="Y16" s="136"/>
      <c r="Z16" s="137">
        <f t="shared" si="2"/>
        <v>4.9282407407407414E-2</v>
      </c>
      <c r="AA16" s="138">
        <f t="shared" si="4"/>
        <v>2.7083333333333404E-3</v>
      </c>
      <c r="AB16" s="139">
        <v>13</v>
      </c>
      <c r="AC16" s="137">
        <f t="shared" si="3"/>
        <v>0.12635416666666666</v>
      </c>
      <c r="AD16" s="138"/>
      <c r="AE16" s="138"/>
      <c r="AF16" s="139"/>
      <c r="AG16" s="99">
        <v>126</v>
      </c>
      <c r="AH16" s="140"/>
      <c r="AI16" s="141"/>
    </row>
    <row r="17" spans="1:35" s="142" customFormat="1" ht="14.25" customHeight="1">
      <c r="A17" s="99">
        <v>112</v>
      </c>
      <c r="B17" s="50" t="s">
        <v>102</v>
      </c>
      <c r="C17" s="50" t="s">
        <v>103</v>
      </c>
      <c r="D17" s="100" t="s">
        <v>44</v>
      </c>
      <c r="E17" s="101" t="s">
        <v>104</v>
      </c>
      <c r="F17" s="101" t="s">
        <v>96</v>
      </c>
      <c r="G17" s="101" t="s">
        <v>93</v>
      </c>
      <c r="H17" s="101" t="s">
        <v>85</v>
      </c>
      <c r="I17" s="102"/>
      <c r="J17" s="134" t="s">
        <v>337</v>
      </c>
      <c r="K17" s="135"/>
      <c r="L17" s="135">
        <v>1.3622685185185184E-2</v>
      </c>
      <c r="M17" s="136"/>
      <c r="N17" s="135">
        <v>1.3541666666666667E-2</v>
      </c>
      <c r="O17" s="136"/>
      <c r="P17" s="137">
        <f t="shared" si="0"/>
        <v>2.7164351851851849E-2</v>
      </c>
      <c r="Q17" s="135">
        <v>1.7407407407407406E-2</v>
      </c>
      <c r="R17" s="136"/>
      <c r="S17" s="135">
        <v>1.726851851851852E-2</v>
      </c>
      <c r="T17" s="136"/>
      <c r="U17" s="137">
        <f t="shared" si="1"/>
        <v>3.4675925925925929E-2</v>
      </c>
      <c r="V17" s="135">
        <v>2.4027777777777776E-2</v>
      </c>
      <c r="W17" s="136"/>
      <c r="X17" s="135">
        <v>2.5289351851851851E-2</v>
      </c>
      <c r="Y17" s="136"/>
      <c r="Z17" s="137">
        <f t="shared" si="2"/>
        <v>4.9317129629629627E-2</v>
      </c>
      <c r="AA17" s="138">
        <f t="shared" si="4"/>
        <v>2.7430555555555541E-3</v>
      </c>
      <c r="AB17" s="139">
        <v>14</v>
      </c>
      <c r="AC17" s="137">
        <f t="shared" si="3"/>
        <v>0.11313657407407407</v>
      </c>
      <c r="AD17" s="138"/>
      <c r="AE17" s="138"/>
      <c r="AF17" s="139"/>
      <c r="AG17" s="99">
        <v>112</v>
      </c>
      <c r="AI17" s="141"/>
    </row>
    <row r="18" spans="1:35" s="142" customFormat="1" ht="14.25" customHeight="1">
      <c r="A18" s="99">
        <v>123</v>
      </c>
      <c r="B18" s="50" t="s">
        <v>127</v>
      </c>
      <c r="C18" s="50" t="s">
        <v>128</v>
      </c>
      <c r="D18" s="100" t="s">
        <v>17</v>
      </c>
      <c r="E18" s="101" t="s">
        <v>88</v>
      </c>
      <c r="F18" s="101" t="s">
        <v>89</v>
      </c>
      <c r="G18" s="101" t="s">
        <v>84</v>
      </c>
      <c r="H18" s="101" t="s">
        <v>85</v>
      </c>
      <c r="I18" s="102"/>
      <c r="J18" s="134" t="s">
        <v>327</v>
      </c>
      <c r="K18" s="135"/>
      <c r="L18" s="135">
        <v>1.2951388888888887E-2</v>
      </c>
      <c r="M18" s="136"/>
      <c r="N18" s="135">
        <v>1.2499999999999999E-2</v>
      </c>
      <c r="O18" s="136"/>
      <c r="P18" s="137">
        <f t="shared" si="0"/>
        <v>2.5451388888888885E-2</v>
      </c>
      <c r="Q18" s="135">
        <v>1.5995370370370372E-2</v>
      </c>
      <c r="R18" s="136"/>
      <c r="S18" s="135">
        <v>1.6620370370370372E-2</v>
      </c>
      <c r="T18" s="136"/>
      <c r="U18" s="137">
        <f t="shared" si="1"/>
        <v>3.2615740740740744E-2</v>
      </c>
      <c r="V18" s="135">
        <v>2.4641203703703703E-2</v>
      </c>
      <c r="W18" s="136"/>
      <c r="X18" s="135">
        <v>2.525462962962963E-2</v>
      </c>
      <c r="Y18" s="136"/>
      <c r="Z18" s="137">
        <f t="shared" si="2"/>
        <v>4.9895833333333334E-2</v>
      </c>
      <c r="AA18" s="138">
        <f t="shared" si="4"/>
        <v>3.3217592592592604E-3</v>
      </c>
      <c r="AB18" s="139">
        <v>15</v>
      </c>
      <c r="AC18" s="137">
        <f t="shared" si="3"/>
        <v>0.10980324074074074</v>
      </c>
      <c r="AD18" s="138"/>
      <c r="AE18" s="138"/>
      <c r="AF18" s="139"/>
      <c r="AG18" s="99">
        <v>123</v>
      </c>
      <c r="AH18" s="140"/>
      <c r="AI18" s="141"/>
    </row>
    <row r="19" spans="1:35" s="142" customFormat="1" ht="14.25" customHeight="1">
      <c r="A19" s="99">
        <v>133</v>
      </c>
      <c r="B19" s="114" t="s">
        <v>149</v>
      </c>
      <c r="C19" s="114" t="s">
        <v>150</v>
      </c>
      <c r="D19" s="115" t="s">
        <v>29</v>
      </c>
      <c r="E19" s="116" t="s">
        <v>82</v>
      </c>
      <c r="F19" s="116" t="s">
        <v>83</v>
      </c>
      <c r="G19" s="116" t="s">
        <v>93</v>
      </c>
      <c r="H19" s="116" t="s">
        <v>85</v>
      </c>
      <c r="I19" s="117"/>
      <c r="J19" s="144" t="s">
        <v>335</v>
      </c>
      <c r="K19" s="145"/>
      <c r="L19" s="135">
        <v>1.3333333333333334E-2</v>
      </c>
      <c r="M19" s="136"/>
      <c r="N19" s="135">
        <v>1.306712962962963E-2</v>
      </c>
      <c r="O19" s="136"/>
      <c r="P19" s="137">
        <f t="shared" si="0"/>
        <v>2.6400462962962966E-2</v>
      </c>
      <c r="Q19" s="135">
        <v>1.861111111111111E-2</v>
      </c>
      <c r="R19" s="136"/>
      <c r="S19" s="135">
        <v>1.9444444444444445E-2</v>
      </c>
      <c r="T19" s="136"/>
      <c r="U19" s="137">
        <f t="shared" si="1"/>
        <v>3.8055555555555551E-2</v>
      </c>
      <c r="V19" s="135">
        <v>2.525462962962963E-2</v>
      </c>
      <c r="W19" s="136"/>
      <c r="X19" s="135">
        <v>2.5127314814814811E-2</v>
      </c>
      <c r="Y19" s="136"/>
      <c r="Z19" s="137">
        <f t="shared" si="2"/>
        <v>5.0381944444444438E-2</v>
      </c>
      <c r="AA19" s="138">
        <f t="shared" si="4"/>
        <v>3.8078703703703642E-3</v>
      </c>
      <c r="AB19" s="139">
        <v>16</v>
      </c>
      <c r="AC19" s="137">
        <f t="shared" si="3"/>
        <v>0.11684027777777777</v>
      </c>
      <c r="AD19" s="138"/>
      <c r="AE19" s="138"/>
      <c r="AF19" s="139"/>
      <c r="AG19" s="99">
        <v>133</v>
      </c>
      <c r="AH19" s="140"/>
      <c r="AI19" s="141"/>
    </row>
    <row r="20" spans="1:35" s="142" customFormat="1" ht="14.25" customHeight="1">
      <c r="A20" s="99">
        <v>120</v>
      </c>
      <c r="B20" s="50" t="s">
        <v>119</v>
      </c>
      <c r="C20" s="50" t="s">
        <v>120</v>
      </c>
      <c r="D20" s="100" t="s">
        <v>17</v>
      </c>
      <c r="E20" s="101" t="s">
        <v>88</v>
      </c>
      <c r="F20" s="101" t="s">
        <v>89</v>
      </c>
      <c r="G20" s="101" t="s">
        <v>84</v>
      </c>
      <c r="H20" s="101" t="s">
        <v>85</v>
      </c>
      <c r="I20" s="102"/>
      <c r="J20" s="134" t="s">
        <v>330</v>
      </c>
      <c r="K20" s="135"/>
      <c r="L20" s="135">
        <v>1.2997685185185183E-2</v>
      </c>
      <c r="M20" s="136"/>
      <c r="N20" s="135">
        <v>1.2939814814814814E-2</v>
      </c>
      <c r="O20" s="136"/>
      <c r="P20" s="137">
        <f t="shared" si="0"/>
        <v>2.5937499999999995E-2</v>
      </c>
      <c r="Q20" s="135">
        <v>1.8414351851851852E-2</v>
      </c>
      <c r="R20" s="136"/>
      <c r="S20" s="135">
        <v>1.8090277777777778E-2</v>
      </c>
      <c r="T20" s="136"/>
      <c r="U20" s="137">
        <f t="shared" si="1"/>
        <v>3.650462962962963E-2</v>
      </c>
      <c r="V20" s="135">
        <v>2.5162037037037038E-2</v>
      </c>
      <c r="W20" s="136"/>
      <c r="X20" s="135">
        <v>2.5243055555555557E-2</v>
      </c>
      <c r="Y20" s="136"/>
      <c r="Z20" s="137">
        <f t="shared" si="2"/>
        <v>5.0405092592592599E-2</v>
      </c>
      <c r="AA20" s="138">
        <f t="shared" si="4"/>
        <v>3.8310185185185253E-3</v>
      </c>
      <c r="AB20" s="139">
        <v>17</v>
      </c>
      <c r="AC20" s="137">
        <f t="shared" si="3"/>
        <v>0.11476851851851852</v>
      </c>
      <c r="AD20" s="138"/>
      <c r="AE20" s="138"/>
      <c r="AF20" s="139"/>
      <c r="AG20" s="99">
        <v>120</v>
      </c>
      <c r="AH20" s="140"/>
      <c r="AI20" s="141"/>
    </row>
    <row r="21" spans="1:35" s="142" customFormat="1" ht="14.25" customHeight="1">
      <c r="A21" s="99">
        <v>103</v>
      </c>
      <c r="B21" s="50" t="s">
        <v>86</v>
      </c>
      <c r="C21" s="50" t="s">
        <v>87</v>
      </c>
      <c r="D21" s="100" t="s">
        <v>17</v>
      </c>
      <c r="E21" s="101" t="s">
        <v>88</v>
      </c>
      <c r="F21" s="101" t="s">
        <v>89</v>
      </c>
      <c r="G21" s="101" t="s">
        <v>84</v>
      </c>
      <c r="H21" s="101" t="s">
        <v>85</v>
      </c>
      <c r="I21" s="102"/>
      <c r="J21" s="134" t="s">
        <v>317</v>
      </c>
      <c r="K21" s="135"/>
      <c r="L21" s="135">
        <v>1.1666666666666667E-2</v>
      </c>
      <c r="M21" s="136"/>
      <c r="N21" s="135">
        <v>1.1689814814814814E-2</v>
      </c>
      <c r="O21" s="136"/>
      <c r="P21" s="137">
        <f t="shared" si="0"/>
        <v>2.3356481481481482E-2</v>
      </c>
      <c r="Q21" s="135">
        <v>1.7708333333333333E-2</v>
      </c>
      <c r="R21" s="136"/>
      <c r="S21" s="135">
        <v>1.6168981481481482E-2</v>
      </c>
      <c r="T21" s="136"/>
      <c r="U21" s="137">
        <f t="shared" si="1"/>
        <v>3.3877314814814818E-2</v>
      </c>
      <c r="V21" s="135">
        <v>2.3009259259259257E-2</v>
      </c>
      <c r="W21" s="136"/>
      <c r="X21" s="135">
        <v>2.8298611111111111E-2</v>
      </c>
      <c r="Y21" s="136"/>
      <c r="Z21" s="137">
        <f t="shared" si="2"/>
        <v>5.1307870370370365E-2</v>
      </c>
      <c r="AA21" s="138">
        <f t="shared" si="4"/>
        <v>4.7337962962962915E-3</v>
      </c>
      <c r="AB21" s="139">
        <v>18</v>
      </c>
      <c r="AC21" s="137">
        <f t="shared" si="3"/>
        <v>0.11060185185185185</v>
      </c>
      <c r="AD21" s="138"/>
      <c r="AE21" s="138"/>
      <c r="AF21" s="139"/>
      <c r="AG21" s="99">
        <v>103</v>
      </c>
      <c r="AH21" s="140"/>
      <c r="AI21" s="141"/>
    </row>
    <row r="22" spans="1:35" s="142" customFormat="1" ht="14.25" customHeight="1">
      <c r="A22" s="99">
        <v>128</v>
      </c>
      <c r="B22" s="50" t="s">
        <v>136</v>
      </c>
      <c r="C22" s="50" t="s">
        <v>137</v>
      </c>
      <c r="D22" s="100" t="s">
        <v>20</v>
      </c>
      <c r="E22" s="101" t="s">
        <v>88</v>
      </c>
      <c r="F22" s="101" t="s">
        <v>89</v>
      </c>
      <c r="G22" s="101" t="s">
        <v>93</v>
      </c>
      <c r="H22" s="101" t="s">
        <v>85</v>
      </c>
      <c r="I22" s="102"/>
      <c r="J22" s="134" t="s">
        <v>336</v>
      </c>
      <c r="K22" s="135"/>
      <c r="L22" s="135">
        <v>1.3252314814814814E-2</v>
      </c>
      <c r="M22" s="136"/>
      <c r="N22" s="135">
        <v>1.3252314814814814E-2</v>
      </c>
      <c r="O22" s="136"/>
      <c r="P22" s="137">
        <f t="shared" si="0"/>
        <v>2.6504629629629628E-2</v>
      </c>
      <c r="Q22" s="135">
        <v>1.7974537037037035E-2</v>
      </c>
      <c r="R22" s="136"/>
      <c r="S22" s="135">
        <v>1.7893518518518517E-2</v>
      </c>
      <c r="T22" s="136"/>
      <c r="U22" s="137">
        <f t="shared" si="1"/>
        <v>3.5868055555555556E-2</v>
      </c>
      <c r="V22" s="135">
        <v>2.6377314814814815E-2</v>
      </c>
      <c r="W22" s="136"/>
      <c r="X22" s="135">
        <v>2.5729166666666664E-2</v>
      </c>
      <c r="Y22" s="136"/>
      <c r="Z22" s="137">
        <f t="shared" si="2"/>
        <v>5.2106481481481476E-2</v>
      </c>
      <c r="AA22" s="138">
        <f t="shared" si="4"/>
        <v>5.5324074074074026E-3</v>
      </c>
      <c r="AB22" s="139">
        <v>19</v>
      </c>
      <c r="AC22" s="137">
        <f t="shared" si="3"/>
        <v>0.11643518518518517</v>
      </c>
      <c r="AD22" s="138"/>
      <c r="AE22" s="138"/>
      <c r="AF22" s="139"/>
      <c r="AG22" s="99">
        <v>128</v>
      </c>
      <c r="AH22" s="140"/>
      <c r="AI22" s="141"/>
    </row>
    <row r="23" spans="1:35" s="142" customFormat="1" ht="14.25" customHeight="1">
      <c r="A23" s="99">
        <v>129</v>
      </c>
      <c r="B23" s="50" t="s">
        <v>138</v>
      </c>
      <c r="C23" s="50" t="s">
        <v>139</v>
      </c>
      <c r="D23" s="100" t="s">
        <v>20</v>
      </c>
      <c r="E23" s="101" t="s">
        <v>100</v>
      </c>
      <c r="F23" s="101" t="s">
        <v>140</v>
      </c>
      <c r="G23" s="101" t="s">
        <v>93</v>
      </c>
      <c r="H23" s="101" t="s">
        <v>85</v>
      </c>
      <c r="I23" s="102"/>
      <c r="J23" s="134" t="s">
        <v>343</v>
      </c>
      <c r="K23" s="135"/>
      <c r="L23" s="135">
        <v>2.2303240740740738E-2</v>
      </c>
      <c r="M23" s="136"/>
      <c r="N23" s="135">
        <v>1.3738425925925926E-2</v>
      </c>
      <c r="O23" s="136"/>
      <c r="P23" s="137">
        <f t="shared" si="0"/>
        <v>3.6041666666666666E-2</v>
      </c>
      <c r="Q23" s="135">
        <v>1.9074074074074073E-2</v>
      </c>
      <c r="R23" s="136"/>
      <c r="S23" s="135">
        <v>1.8449074074074073E-2</v>
      </c>
      <c r="T23" s="136"/>
      <c r="U23" s="137">
        <f t="shared" si="1"/>
        <v>3.7523148148148146E-2</v>
      </c>
      <c r="V23" s="135">
        <v>2.7395833333333338E-2</v>
      </c>
      <c r="W23" s="136"/>
      <c r="X23" s="135">
        <v>2.5740740740740745E-2</v>
      </c>
      <c r="Y23" s="136"/>
      <c r="Z23" s="137">
        <f t="shared" si="2"/>
        <v>5.3136574074074086E-2</v>
      </c>
      <c r="AA23" s="138">
        <f t="shared" si="4"/>
        <v>6.5625000000000128E-3</v>
      </c>
      <c r="AB23" s="139">
        <v>20</v>
      </c>
      <c r="AC23" s="137">
        <f t="shared" si="3"/>
        <v>0.12869212962962961</v>
      </c>
      <c r="AD23" s="138"/>
      <c r="AE23" s="138"/>
      <c r="AF23" s="139"/>
      <c r="AG23" s="99">
        <v>129</v>
      </c>
      <c r="AH23" s="140"/>
      <c r="AI23" s="141"/>
    </row>
    <row r="24" spans="1:35" s="142" customFormat="1" ht="14.25" customHeight="1">
      <c r="A24" s="99">
        <v>127</v>
      </c>
      <c r="B24" s="50" t="s">
        <v>134</v>
      </c>
      <c r="C24" s="50" t="s">
        <v>135</v>
      </c>
      <c r="D24" s="100" t="s">
        <v>20</v>
      </c>
      <c r="E24" s="101" t="s">
        <v>88</v>
      </c>
      <c r="F24" s="101" t="s">
        <v>96</v>
      </c>
      <c r="G24" s="101" t="s">
        <v>93</v>
      </c>
      <c r="H24" s="101" t="s">
        <v>85</v>
      </c>
      <c r="I24" s="102"/>
      <c r="J24" s="134" t="s">
        <v>337</v>
      </c>
      <c r="K24" s="135"/>
      <c r="L24" s="135">
        <v>1.3773148148148147E-2</v>
      </c>
      <c r="M24" s="136"/>
      <c r="N24" s="135">
        <v>1.3530092592592594E-2</v>
      </c>
      <c r="O24" s="136"/>
      <c r="P24" s="137">
        <f t="shared" si="0"/>
        <v>2.7303240740740739E-2</v>
      </c>
      <c r="Q24" s="135">
        <v>1.9409722222222221E-2</v>
      </c>
      <c r="R24" s="136"/>
      <c r="S24" s="135">
        <v>1.9212962962962963E-2</v>
      </c>
      <c r="T24" s="136"/>
      <c r="U24" s="137">
        <f t="shared" si="1"/>
        <v>3.8622685185185184E-2</v>
      </c>
      <c r="V24" s="135">
        <v>2.6944444444444441E-2</v>
      </c>
      <c r="W24" s="136"/>
      <c r="X24" s="135">
        <v>2.630787037037037E-2</v>
      </c>
      <c r="Y24" s="136"/>
      <c r="Z24" s="137">
        <f t="shared" si="2"/>
        <v>5.3252314814814808E-2</v>
      </c>
      <c r="AA24" s="138">
        <f t="shared" si="4"/>
        <v>6.6782407407407346E-3</v>
      </c>
      <c r="AB24" s="139">
        <v>21</v>
      </c>
      <c r="AC24" s="137">
        <f t="shared" si="3"/>
        <v>0.12115740740740739</v>
      </c>
      <c r="AD24" s="138"/>
      <c r="AE24" s="138"/>
      <c r="AF24" s="139"/>
      <c r="AG24" s="99">
        <v>127</v>
      </c>
      <c r="AH24" s="140"/>
      <c r="AI24" s="141"/>
    </row>
    <row r="25" spans="1:35" s="142" customFormat="1" ht="14.25" customHeight="1">
      <c r="A25" s="99">
        <v>201</v>
      </c>
      <c r="B25" s="50" t="s">
        <v>197</v>
      </c>
      <c r="C25" s="50" t="s">
        <v>198</v>
      </c>
      <c r="D25" s="100" t="s">
        <v>265</v>
      </c>
      <c r="E25" s="101" t="s">
        <v>199</v>
      </c>
      <c r="F25" s="101" t="s">
        <v>96</v>
      </c>
      <c r="G25" s="101" t="s">
        <v>93</v>
      </c>
      <c r="H25" s="101"/>
      <c r="I25" s="102"/>
      <c r="J25" s="134" t="s">
        <v>336</v>
      </c>
      <c r="K25" s="135"/>
      <c r="L25" s="135">
        <v>2.9340277777777781E-2</v>
      </c>
      <c r="M25" s="136"/>
      <c r="N25" s="135">
        <v>1.3252314814814814E-2</v>
      </c>
      <c r="O25" s="136"/>
      <c r="P25" s="137">
        <f t="shared" si="0"/>
        <v>4.2592592592592599E-2</v>
      </c>
      <c r="Q25" s="135">
        <v>1.8541666666666668E-2</v>
      </c>
      <c r="R25" s="136"/>
      <c r="S25" s="135">
        <v>1.8298611111111113E-2</v>
      </c>
      <c r="T25" s="136"/>
      <c r="U25" s="137">
        <f t="shared" si="1"/>
        <v>3.6840277777777777E-2</v>
      </c>
      <c r="V25" s="135">
        <v>2.4606481481481479E-2</v>
      </c>
      <c r="W25" s="136"/>
      <c r="X25" s="135">
        <v>2.8657407407407406E-2</v>
      </c>
      <c r="Y25" s="136"/>
      <c r="Z25" s="137">
        <f t="shared" si="2"/>
        <v>5.3263888888888888E-2</v>
      </c>
      <c r="AA25" s="138">
        <f t="shared" si="4"/>
        <v>6.6898148148148151E-3</v>
      </c>
      <c r="AB25" s="139">
        <v>22</v>
      </c>
      <c r="AC25" s="137">
        <f t="shared" si="3"/>
        <v>0.13465277777777779</v>
      </c>
      <c r="AD25" s="138"/>
      <c r="AE25" s="138"/>
      <c r="AF25" s="139"/>
      <c r="AG25" s="99">
        <v>201</v>
      </c>
      <c r="AH25" s="140"/>
      <c r="AI25" s="141"/>
    </row>
    <row r="26" spans="1:35" s="142" customFormat="1" ht="14.25" customHeight="1">
      <c r="A26" s="99">
        <v>132</v>
      </c>
      <c r="B26" s="50" t="s">
        <v>145</v>
      </c>
      <c r="C26" s="50" t="s">
        <v>146</v>
      </c>
      <c r="D26" s="100" t="s">
        <v>26</v>
      </c>
      <c r="E26" s="101" t="s">
        <v>147</v>
      </c>
      <c r="F26" s="101" t="s">
        <v>148</v>
      </c>
      <c r="G26" s="101" t="s">
        <v>93</v>
      </c>
      <c r="H26" s="101"/>
      <c r="I26" s="102"/>
      <c r="J26" s="134" t="s">
        <v>322</v>
      </c>
      <c r="K26" s="135"/>
      <c r="L26" s="135">
        <v>1.3877314814814815E-2</v>
      </c>
      <c r="M26" s="136"/>
      <c r="N26" s="135">
        <v>1.3564814814814816E-2</v>
      </c>
      <c r="O26" s="136"/>
      <c r="P26" s="137">
        <f t="shared" si="0"/>
        <v>2.7442129629629629E-2</v>
      </c>
      <c r="Q26" s="135">
        <v>1.7962962962962962E-2</v>
      </c>
      <c r="R26" s="136"/>
      <c r="S26" s="135">
        <v>1.8449074074074073E-2</v>
      </c>
      <c r="T26" s="136"/>
      <c r="U26" s="137">
        <f t="shared" si="1"/>
        <v>3.6412037037037034E-2</v>
      </c>
      <c r="V26" s="135">
        <v>2.6354166666666668E-2</v>
      </c>
      <c r="W26" s="136"/>
      <c r="X26" s="135">
        <v>2.7291666666666662E-2</v>
      </c>
      <c r="Y26" s="136"/>
      <c r="Z26" s="137">
        <f t="shared" si="2"/>
        <v>5.364583333333333E-2</v>
      </c>
      <c r="AA26" s="138">
        <f t="shared" si="4"/>
        <v>7.0717592592592568E-3</v>
      </c>
      <c r="AB26" s="139">
        <v>23</v>
      </c>
      <c r="AC26" s="137">
        <f t="shared" si="3"/>
        <v>0.1194675925925926</v>
      </c>
      <c r="AD26" s="138"/>
      <c r="AE26" s="138"/>
      <c r="AF26" s="139"/>
      <c r="AG26" s="99">
        <v>132</v>
      </c>
      <c r="AI26" s="141"/>
    </row>
    <row r="27" spans="1:35" s="142" customFormat="1" ht="14.25" customHeight="1">
      <c r="A27" s="99">
        <v>122</v>
      </c>
      <c r="B27" s="50" t="s">
        <v>125</v>
      </c>
      <c r="C27" s="50" t="s">
        <v>126</v>
      </c>
      <c r="D27" s="100" t="s">
        <v>17</v>
      </c>
      <c r="E27" s="101" t="s">
        <v>88</v>
      </c>
      <c r="F27" s="101" t="s">
        <v>96</v>
      </c>
      <c r="G27" s="101" t="s">
        <v>84</v>
      </c>
      <c r="H27" s="101"/>
      <c r="I27" s="102"/>
      <c r="J27" s="134" t="s">
        <v>333</v>
      </c>
      <c r="K27" s="135"/>
      <c r="L27" s="135">
        <v>1.3692129629629629E-2</v>
      </c>
      <c r="M27" s="136"/>
      <c r="N27" s="135">
        <v>1.3356481481481483E-2</v>
      </c>
      <c r="O27" s="136"/>
      <c r="P27" s="137">
        <f t="shared" si="0"/>
        <v>2.7048611111111114E-2</v>
      </c>
      <c r="Q27" s="135">
        <v>1.6851851851851851E-2</v>
      </c>
      <c r="R27" s="136"/>
      <c r="S27" s="135">
        <v>1.5810185185185184E-2</v>
      </c>
      <c r="T27" s="136"/>
      <c r="U27" s="137">
        <f t="shared" si="1"/>
        <v>3.2662037037037031E-2</v>
      </c>
      <c r="V27" s="135">
        <v>2.388888888888889E-2</v>
      </c>
      <c r="W27" s="136"/>
      <c r="X27" s="135">
        <v>3.0671296296296294E-2</v>
      </c>
      <c r="Y27" s="136"/>
      <c r="Z27" s="137">
        <f t="shared" si="2"/>
        <v>5.4560185185185184E-2</v>
      </c>
      <c r="AA27" s="138">
        <f t="shared" si="4"/>
        <v>7.9861111111111105E-3</v>
      </c>
      <c r="AB27" s="139">
        <v>24</v>
      </c>
      <c r="AC27" s="137">
        <f t="shared" si="3"/>
        <v>0.11952546296296296</v>
      </c>
      <c r="AD27" s="138"/>
      <c r="AE27" s="138"/>
      <c r="AF27" s="139"/>
      <c r="AG27" s="99">
        <v>122</v>
      </c>
      <c r="AH27" s="140"/>
      <c r="AI27" s="141"/>
    </row>
    <row r="28" spans="1:35" s="142" customFormat="1" ht="14.25" customHeight="1">
      <c r="A28" s="99">
        <v>218</v>
      </c>
      <c r="B28" s="50" t="s">
        <v>236</v>
      </c>
      <c r="C28" s="50" t="s">
        <v>237</v>
      </c>
      <c r="D28" s="100" t="s">
        <v>11</v>
      </c>
      <c r="E28" s="101" t="s">
        <v>104</v>
      </c>
      <c r="F28" s="101" t="s">
        <v>96</v>
      </c>
      <c r="G28" s="101" t="s">
        <v>84</v>
      </c>
      <c r="H28" s="101"/>
      <c r="I28" s="102"/>
      <c r="J28" s="134" t="s">
        <v>337</v>
      </c>
      <c r="K28" s="135"/>
      <c r="L28" s="135">
        <v>1.3680555555555555E-2</v>
      </c>
      <c r="M28" s="136"/>
      <c r="N28" s="135">
        <v>1.4548611111111111E-2</v>
      </c>
      <c r="O28" s="136"/>
      <c r="P28" s="137">
        <f t="shared" si="0"/>
        <v>2.8229166666666666E-2</v>
      </c>
      <c r="Q28" s="135">
        <v>1.8807870370370371E-2</v>
      </c>
      <c r="R28" s="136"/>
      <c r="S28" s="135">
        <v>1.8275462962962962E-2</v>
      </c>
      <c r="T28" s="136"/>
      <c r="U28" s="137">
        <f t="shared" si="1"/>
        <v>3.7083333333333329E-2</v>
      </c>
      <c r="V28" s="135">
        <v>2.5428240740740741E-2</v>
      </c>
      <c r="W28" s="136"/>
      <c r="X28" s="135">
        <v>2.8252314814814813E-2</v>
      </c>
      <c r="Y28" s="136">
        <v>2.7777777777777779E-3</v>
      </c>
      <c r="Z28" s="137">
        <f t="shared" si="2"/>
        <v>5.6458333333333326E-2</v>
      </c>
      <c r="AA28" s="138">
        <f t="shared" si="4"/>
        <v>9.8842592592592524E-3</v>
      </c>
      <c r="AB28" s="139">
        <v>25</v>
      </c>
      <c r="AC28" s="137">
        <f t="shared" si="3"/>
        <v>0.12375</v>
      </c>
      <c r="AD28" s="138"/>
      <c r="AE28" s="138"/>
      <c r="AF28" s="139"/>
      <c r="AG28" s="99">
        <v>218</v>
      </c>
      <c r="AH28" s="140"/>
      <c r="AI28" s="141" t="s">
        <v>529</v>
      </c>
    </row>
    <row r="29" spans="1:35" s="142" customFormat="1" ht="14.25" customHeight="1">
      <c r="A29" s="99">
        <v>161</v>
      </c>
      <c r="B29" s="50" t="s">
        <v>183</v>
      </c>
      <c r="C29" s="50" t="s">
        <v>184</v>
      </c>
      <c r="D29" s="100" t="s">
        <v>41</v>
      </c>
      <c r="E29" s="101" t="s">
        <v>123</v>
      </c>
      <c r="F29" s="101" t="s">
        <v>185</v>
      </c>
      <c r="G29" s="101" t="s">
        <v>93</v>
      </c>
      <c r="H29" s="101"/>
      <c r="I29" s="102"/>
      <c r="J29" s="134" t="s">
        <v>338</v>
      </c>
      <c r="K29" s="135"/>
      <c r="L29" s="135">
        <v>1.3877314814814815E-2</v>
      </c>
      <c r="M29" s="136"/>
      <c r="N29" s="135">
        <v>1.3391203703703704E-2</v>
      </c>
      <c r="O29" s="136"/>
      <c r="P29" s="137">
        <f t="shared" si="0"/>
        <v>2.7268518518518518E-2</v>
      </c>
      <c r="Q29" s="135">
        <v>2.8611111111111115E-2</v>
      </c>
      <c r="R29" s="136"/>
      <c r="S29" s="135">
        <v>1.7743055555555557E-2</v>
      </c>
      <c r="T29" s="136"/>
      <c r="U29" s="137">
        <f t="shared" si="1"/>
        <v>4.6354166666666669E-2</v>
      </c>
      <c r="V29" s="135">
        <v>2.6342592592592588E-2</v>
      </c>
      <c r="W29" s="136"/>
      <c r="X29" s="135">
        <v>3.1759259259259258E-2</v>
      </c>
      <c r="Y29" s="136"/>
      <c r="Z29" s="137">
        <f t="shared" si="2"/>
        <v>5.8101851851851849E-2</v>
      </c>
      <c r="AA29" s="138">
        <f t="shared" si="4"/>
        <v>1.1527777777777776E-2</v>
      </c>
      <c r="AB29" s="139">
        <v>26</v>
      </c>
      <c r="AC29" s="137">
        <f t="shared" si="3"/>
        <v>0.13373842592592594</v>
      </c>
      <c r="AD29" s="138"/>
      <c r="AE29" s="138"/>
      <c r="AF29" s="139"/>
      <c r="AG29" s="99">
        <v>161</v>
      </c>
      <c r="AH29" s="140"/>
      <c r="AI29" s="141"/>
    </row>
    <row r="30" spans="1:35" s="142" customFormat="1" ht="14.25" customHeight="1">
      <c r="A30" s="99">
        <v>117</v>
      </c>
      <c r="B30" s="50" t="s">
        <v>112</v>
      </c>
      <c r="C30" s="50" t="s">
        <v>113</v>
      </c>
      <c r="D30" s="100" t="s">
        <v>114</v>
      </c>
      <c r="E30" s="101" t="s">
        <v>104</v>
      </c>
      <c r="F30" s="101" t="s">
        <v>96</v>
      </c>
      <c r="G30" s="101" t="s">
        <v>93</v>
      </c>
      <c r="H30" s="101" t="s">
        <v>85</v>
      </c>
      <c r="I30" s="102"/>
      <c r="J30" s="134" t="s">
        <v>353</v>
      </c>
      <c r="K30" s="135"/>
      <c r="L30" s="135">
        <v>1.3993055555555555E-2</v>
      </c>
      <c r="M30" s="136"/>
      <c r="N30" s="135">
        <v>1.9768518518518515E-2</v>
      </c>
      <c r="O30" s="136"/>
      <c r="P30" s="137">
        <f t="shared" si="0"/>
        <v>3.3761574074074069E-2</v>
      </c>
      <c r="Q30" s="135">
        <v>4.166666666666667</v>
      </c>
      <c r="R30" s="136"/>
      <c r="S30" s="135">
        <v>2.1215277777777777E-2</v>
      </c>
      <c r="T30" s="136"/>
      <c r="U30" s="137">
        <f t="shared" si="1"/>
        <v>4.1878819444444444</v>
      </c>
      <c r="V30" s="135">
        <v>3.0312499999999996E-2</v>
      </c>
      <c r="W30" s="136"/>
      <c r="X30" s="135">
        <v>2.9571759259259259E-2</v>
      </c>
      <c r="Y30" s="136"/>
      <c r="Z30" s="137">
        <f t="shared" si="2"/>
        <v>5.9884259259259255E-2</v>
      </c>
      <c r="AA30" s="138">
        <f t="shared" si="4"/>
        <v>1.3310185185185182E-2</v>
      </c>
      <c r="AB30" s="139">
        <v>27</v>
      </c>
      <c r="AC30" s="137">
        <f t="shared" si="3"/>
        <v>4.2837152777777785</v>
      </c>
      <c r="AD30" s="138"/>
      <c r="AE30" s="138"/>
      <c r="AF30" s="139">
        <v>1</v>
      </c>
      <c r="AG30" s="99">
        <v>117</v>
      </c>
      <c r="AH30" s="140"/>
      <c r="AI30" s="140"/>
    </row>
    <row r="31" spans="1:35" s="142" customFormat="1" ht="14.25" customHeight="1">
      <c r="A31" s="99">
        <v>115</v>
      </c>
      <c r="B31" s="50" t="s">
        <v>107</v>
      </c>
      <c r="C31" s="50" t="s">
        <v>108</v>
      </c>
      <c r="D31" s="100" t="s">
        <v>8</v>
      </c>
      <c r="E31" s="101" t="s">
        <v>100</v>
      </c>
      <c r="F31" s="101" t="s">
        <v>109</v>
      </c>
      <c r="G31" s="101" t="s">
        <v>84</v>
      </c>
      <c r="H31" s="101" t="s">
        <v>85</v>
      </c>
      <c r="I31" s="102"/>
      <c r="J31" s="134" t="s">
        <v>348</v>
      </c>
      <c r="K31" s="135"/>
      <c r="L31" s="135">
        <v>1.5416666666666667E-2</v>
      </c>
      <c r="M31" s="136"/>
      <c r="N31" s="135">
        <v>1.5613425925925926E-2</v>
      </c>
      <c r="O31" s="136"/>
      <c r="P31" s="137">
        <f t="shared" si="0"/>
        <v>3.1030092592592595E-2</v>
      </c>
      <c r="Q31" s="135">
        <v>2.1597222222222223E-2</v>
      </c>
      <c r="R31" s="136"/>
      <c r="S31" s="135">
        <v>2.1203703703703707E-2</v>
      </c>
      <c r="T31" s="136"/>
      <c r="U31" s="137">
        <f t="shared" si="1"/>
        <v>4.280092592592593E-2</v>
      </c>
      <c r="V31" s="135">
        <v>3.0300925925925926E-2</v>
      </c>
      <c r="W31" s="136"/>
      <c r="X31" s="135">
        <v>3.0185185185185186E-2</v>
      </c>
      <c r="Y31" s="136"/>
      <c r="Z31" s="137">
        <f t="shared" si="2"/>
        <v>6.0486111111111115E-2</v>
      </c>
      <c r="AA31" s="138">
        <f t="shared" si="4"/>
        <v>1.3912037037037042E-2</v>
      </c>
      <c r="AB31" s="139">
        <v>28</v>
      </c>
      <c r="AC31" s="137">
        <f t="shared" si="3"/>
        <v>0.13662037037037039</v>
      </c>
      <c r="AD31" s="138"/>
      <c r="AE31" s="138"/>
      <c r="AF31" s="139"/>
      <c r="AG31" s="99">
        <v>115</v>
      </c>
      <c r="AH31" s="140"/>
      <c r="AI31" s="141"/>
    </row>
    <row r="32" spans="1:35" s="142" customFormat="1" ht="14.25" customHeight="1">
      <c r="A32" s="99">
        <v>105</v>
      </c>
      <c r="B32" s="50" t="s">
        <v>90</v>
      </c>
      <c r="C32" s="50" t="s">
        <v>91</v>
      </c>
      <c r="D32" s="100" t="s">
        <v>14</v>
      </c>
      <c r="E32" s="101" t="s">
        <v>229</v>
      </c>
      <c r="F32" s="101" t="s">
        <v>528</v>
      </c>
      <c r="G32" s="101" t="s">
        <v>93</v>
      </c>
      <c r="H32" s="101" t="s">
        <v>85</v>
      </c>
      <c r="I32" s="102"/>
      <c r="J32" s="134" t="s">
        <v>319</v>
      </c>
      <c r="K32" s="135"/>
      <c r="L32" s="135">
        <v>1.2094907407407408E-2</v>
      </c>
      <c r="M32" s="136"/>
      <c r="N32" s="135">
        <v>1.2129629629629629E-2</v>
      </c>
      <c r="O32" s="136"/>
      <c r="P32" s="137">
        <f t="shared" si="0"/>
        <v>2.4224537037037037E-2</v>
      </c>
      <c r="Q32" s="135">
        <v>5.5706018518518523E-2</v>
      </c>
      <c r="R32" s="136"/>
      <c r="S32" s="135">
        <v>2.1840277777777778E-2</v>
      </c>
      <c r="T32" s="136"/>
      <c r="U32" s="137">
        <f t="shared" si="1"/>
        <v>7.7546296296296308E-2</v>
      </c>
      <c r="V32" s="135">
        <v>3.453703703703704E-2</v>
      </c>
      <c r="W32" s="136"/>
      <c r="X32" s="135">
        <v>2.6574074074074073E-2</v>
      </c>
      <c r="Y32" s="136"/>
      <c r="Z32" s="137">
        <f t="shared" si="2"/>
        <v>6.1111111111111116E-2</v>
      </c>
      <c r="AA32" s="138">
        <f t="shared" si="4"/>
        <v>1.4537037037037043E-2</v>
      </c>
      <c r="AB32" s="139">
        <v>29</v>
      </c>
      <c r="AC32" s="137">
        <f t="shared" si="3"/>
        <v>0.1647453703703704</v>
      </c>
      <c r="AD32" s="138"/>
      <c r="AE32" s="138"/>
      <c r="AF32" s="139"/>
      <c r="AG32" s="99">
        <v>105</v>
      </c>
      <c r="AH32" s="140"/>
      <c r="AI32" s="141"/>
    </row>
    <row r="33" spans="1:35" s="142" customFormat="1" ht="14.25" customHeight="1">
      <c r="A33" s="99">
        <v>130</v>
      </c>
      <c r="B33" s="50" t="s">
        <v>141</v>
      </c>
      <c r="C33" s="50" t="s">
        <v>142</v>
      </c>
      <c r="D33" s="100" t="s">
        <v>23</v>
      </c>
      <c r="E33" s="101" t="s">
        <v>88</v>
      </c>
      <c r="F33" s="101" t="s">
        <v>96</v>
      </c>
      <c r="G33" s="101" t="s">
        <v>93</v>
      </c>
      <c r="H33" s="101"/>
      <c r="I33" s="102"/>
      <c r="J33" s="134" t="s">
        <v>351</v>
      </c>
      <c r="K33" s="135"/>
      <c r="L33" s="135">
        <v>1.5729166666666666E-2</v>
      </c>
      <c r="M33" s="136"/>
      <c r="N33" s="135">
        <v>1.5787037037037037E-2</v>
      </c>
      <c r="O33" s="136"/>
      <c r="P33" s="137">
        <f t="shared" si="0"/>
        <v>3.1516203703703699E-2</v>
      </c>
      <c r="Q33" s="135">
        <v>2.2824074074074076E-2</v>
      </c>
      <c r="R33" s="136"/>
      <c r="S33" s="135">
        <v>2.1585648148148145E-2</v>
      </c>
      <c r="T33" s="136"/>
      <c r="U33" s="137">
        <f t="shared" si="1"/>
        <v>4.4409722222222225E-2</v>
      </c>
      <c r="V33" s="135">
        <v>3.0277777777777778E-2</v>
      </c>
      <c r="W33" s="136"/>
      <c r="X33" s="135">
        <v>3.2071759259259258E-2</v>
      </c>
      <c r="Y33" s="136"/>
      <c r="Z33" s="137">
        <f t="shared" si="2"/>
        <v>6.2349537037037037E-2</v>
      </c>
      <c r="AA33" s="138">
        <f t="shared" si="4"/>
        <v>1.5775462962962963E-2</v>
      </c>
      <c r="AB33" s="139">
        <v>30</v>
      </c>
      <c r="AC33" s="137">
        <f t="shared" si="3"/>
        <v>0.14031250000000001</v>
      </c>
      <c r="AD33" s="138"/>
      <c r="AE33" s="138"/>
      <c r="AF33" s="139"/>
      <c r="AG33" s="99">
        <v>130</v>
      </c>
      <c r="AH33" s="140"/>
      <c r="AI33" s="141"/>
    </row>
    <row r="34" spans="1:35" s="142" customFormat="1" ht="14.25" customHeight="1">
      <c r="A34" s="99">
        <v>121</v>
      </c>
      <c r="B34" s="50" t="s">
        <v>121</v>
      </c>
      <c r="C34" s="50" t="s">
        <v>122</v>
      </c>
      <c r="D34" s="100" t="s">
        <v>17</v>
      </c>
      <c r="E34" s="101" t="s">
        <v>123</v>
      </c>
      <c r="F34" s="101" t="s">
        <v>124</v>
      </c>
      <c r="G34" s="101" t="s">
        <v>93</v>
      </c>
      <c r="H34" s="101"/>
      <c r="I34" s="102"/>
      <c r="J34" s="134" t="s">
        <v>338</v>
      </c>
      <c r="K34" s="135"/>
      <c r="L34" s="135">
        <v>1.4340277777777776E-2</v>
      </c>
      <c r="M34" s="136"/>
      <c r="N34" s="135">
        <v>1.4155092592592592E-2</v>
      </c>
      <c r="O34" s="136"/>
      <c r="P34" s="137">
        <f t="shared" si="0"/>
        <v>2.8495370370370369E-2</v>
      </c>
      <c r="Q34" s="135">
        <v>2.1273148148148149E-2</v>
      </c>
      <c r="R34" s="136"/>
      <c r="S34" s="135">
        <v>2.0856481481481479E-2</v>
      </c>
      <c r="T34" s="136"/>
      <c r="U34" s="137">
        <f t="shared" si="1"/>
        <v>4.2129629629629628E-2</v>
      </c>
      <c r="V34" s="135">
        <v>3.096064814814815E-2</v>
      </c>
      <c r="W34" s="136"/>
      <c r="X34" s="135">
        <v>3.1956018518518516E-2</v>
      </c>
      <c r="Y34" s="136"/>
      <c r="Z34" s="137">
        <f t="shared" si="2"/>
        <v>6.2916666666666662E-2</v>
      </c>
      <c r="AA34" s="138">
        <f t="shared" si="4"/>
        <v>1.6342592592592589E-2</v>
      </c>
      <c r="AB34" s="139">
        <v>31</v>
      </c>
      <c r="AC34" s="137">
        <f t="shared" si="3"/>
        <v>0.13555555555555554</v>
      </c>
      <c r="AD34" s="138"/>
      <c r="AE34" s="138"/>
      <c r="AF34" s="139"/>
      <c r="AG34" s="99">
        <v>121</v>
      </c>
      <c r="AH34" s="140"/>
      <c r="AI34" s="141"/>
    </row>
    <row r="35" spans="1:35" s="142" customFormat="1" ht="14.25" customHeight="1">
      <c r="A35" s="99">
        <v>125</v>
      </c>
      <c r="B35" s="50" t="s">
        <v>129</v>
      </c>
      <c r="C35" s="50" t="s">
        <v>130</v>
      </c>
      <c r="D35" s="100" t="s">
        <v>20</v>
      </c>
      <c r="E35" s="101" t="s">
        <v>100</v>
      </c>
      <c r="F35" s="101" t="s">
        <v>131</v>
      </c>
      <c r="G35" s="101" t="s">
        <v>84</v>
      </c>
      <c r="H35" s="101" t="s">
        <v>85</v>
      </c>
      <c r="I35" s="102"/>
      <c r="J35" s="134" t="s">
        <v>339</v>
      </c>
      <c r="K35" s="135"/>
      <c r="L35" s="135">
        <v>1.4583333333333332E-2</v>
      </c>
      <c r="M35" s="136"/>
      <c r="N35" s="135">
        <v>1.34375E-2</v>
      </c>
      <c r="O35" s="136"/>
      <c r="P35" s="137">
        <f t="shared" si="0"/>
        <v>2.8020833333333332E-2</v>
      </c>
      <c r="Q35" s="135">
        <v>2.6481481481481481E-2</v>
      </c>
      <c r="R35" s="136"/>
      <c r="S35" s="135">
        <v>1.8194444444444444E-2</v>
      </c>
      <c r="T35" s="136"/>
      <c r="U35" s="137">
        <f t="shared" si="1"/>
        <v>4.4675925925925924E-2</v>
      </c>
      <c r="V35" s="135">
        <v>2.6805555555555555E-2</v>
      </c>
      <c r="W35" s="136"/>
      <c r="X35" s="135">
        <v>3.6249999999999998E-2</v>
      </c>
      <c r="Y35" s="136"/>
      <c r="Z35" s="137">
        <f t="shared" si="2"/>
        <v>6.3055555555555559E-2</v>
      </c>
      <c r="AA35" s="138">
        <f t="shared" si="4"/>
        <v>1.6481481481481486E-2</v>
      </c>
      <c r="AB35" s="139">
        <v>32</v>
      </c>
      <c r="AC35" s="137">
        <f t="shared" si="3"/>
        <v>0.13768518518518519</v>
      </c>
      <c r="AD35" s="138"/>
      <c r="AE35" s="138"/>
      <c r="AF35" s="139"/>
      <c r="AG35" s="99">
        <v>125</v>
      </c>
      <c r="AH35" s="140"/>
      <c r="AI35" s="141"/>
    </row>
    <row r="36" spans="1:35" s="142" customFormat="1" ht="14.25" customHeight="1">
      <c r="A36" s="99">
        <v>165</v>
      </c>
      <c r="B36" s="50" t="s">
        <v>191</v>
      </c>
      <c r="C36" s="50" t="s">
        <v>192</v>
      </c>
      <c r="D36" s="100" t="s">
        <v>47</v>
      </c>
      <c r="E36" s="101" t="s">
        <v>100</v>
      </c>
      <c r="F36" s="101" t="s">
        <v>109</v>
      </c>
      <c r="G36" s="101" t="s">
        <v>84</v>
      </c>
      <c r="H36" s="101" t="s">
        <v>85</v>
      </c>
      <c r="I36" s="102"/>
      <c r="J36" s="134" t="s">
        <v>347</v>
      </c>
      <c r="K36" s="135"/>
      <c r="L36" s="135">
        <v>1.5266203703703705E-2</v>
      </c>
      <c r="M36" s="136"/>
      <c r="N36" s="135">
        <v>1.5636574074074074E-2</v>
      </c>
      <c r="O36" s="136"/>
      <c r="P36" s="137">
        <f t="shared" si="0"/>
        <v>3.0902777777777779E-2</v>
      </c>
      <c r="Q36" s="135">
        <v>2.1053240740740744E-2</v>
      </c>
      <c r="R36" s="136"/>
      <c r="S36" s="135">
        <v>2.1157407407407406E-2</v>
      </c>
      <c r="T36" s="136"/>
      <c r="U36" s="137">
        <f t="shared" si="1"/>
        <v>4.221064814814815E-2</v>
      </c>
      <c r="V36" s="135">
        <v>3.1203703703703702E-2</v>
      </c>
      <c r="W36" s="136"/>
      <c r="X36" s="135">
        <v>3.2037037037037037E-2</v>
      </c>
      <c r="Y36" s="136"/>
      <c r="Z36" s="137">
        <f t="shared" si="2"/>
        <v>6.3240740740740736E-2</v>
      </c>
      <c r="AA36" s="138">
        <f t="shared" si="4"/>
        <v>1.6666666666666663E-2</v>
      </c>
      <c r="AB36" s="139">
        <v>33</v>
      </c>
      <c r="AC36" s="137">
        <f t="shared" si="3"/>
        <v>0.13856481481481481</v>
      </c>
      <c r="AD36" s="138"/>
      <c r="AE36" s="138"/>
      <c r="AF36" s="139"/>
      <c r="AG36" s="99">
        <v>165</v>
      </c>
      <c r="AH36" s="140"/>
      <c r="AI36" s="141"/>
    </row>
    <row r="37" spans="1:35" s="142" customFormat="1" ht="14.25" customHeight="1">
      <c r="A37" s="99">
        <v>208</v>
      </c>
      <c r="B37" s="50" t="s">
        <v>213</v>
      </c>
      <c r="C37" s="50" t="s">
        <v>214</v>
      </c>
      <c r="D37" s="100" t="s">
        <v>5</v>
      </c>
      <c r="E37" s="101" t="s">
        <v>88</v>
      </c>
      <c r="F37" s="101" t="s">
        <v>89</v>
      </c>
      <c r="G37" s="101" t="s">
        <v>93</v>
      </c>
      <c r="H37" s="101"/>
      <c r="I37" s="102"/>
      <c r="J37" s="134" t="s">
        <v>340</v>
      </c>
      <c r="K37" s="135"/>
      <c r="L37" s="135">
        <v>2.8796296296296296E-2</v>
      </c>
      <c r="M37" s="136"/>
      <c r="N37" s="135">
        <v>1.5104166666666667E-2</v>
      </c>
      <c r="O37" s="136"/>
      <c r="P37" s="137">
        <f t="shared" si="0"/>
        <v>4.3900462962962961E-2</v>
      </c>
      <c r="Q37" s="135">
        <v>4.5428240740740734E-2</v>
      </c>
      <c r="R37" s="136"/>
      <c r="S37" s="135">
        <v>4.1666666666666696</v>
      </c>
      <c r="T37" s="136"/>
      <c r="U37" s="137">
        <f t="shared" si="1"/>
        <v>4.2120949074074101</v>
      </c>
      <c r="V37" s="135">
        <v>3.6666666666666667E-2</v>
      </c>
      <c r="W37" s="136"/>
      <c r="X37" s="135">
        <v>3.0497685185185183E-2</v>
      </c>
      <c r="Y37" s="136"/>
      <c r="Z37" s="137">
        <f t="shared" si="2"/>
        <v>6.716435185185185E-2</v>
      </c>
      <c r="AA37" s="138">
        <f t="shared" si="4"/>
        <v>2.0590277777777777E-2</v>
      </c>
      <c r="AB37" s="139">
        <v>34</v>
      </c>
      <c r="AC37" s="137">
        <f t="shared" si="3"/>
        <v>4.325289351851854</v>
      </c>
      <c r="AD37" s="138"/>
      <c r="AE37" s="138"/>
      <c r="AF37" s="139">
        <v>1</v>
      </c>
      <c r="AG37" s="99">
        <v>208</v>
      </c>
      <c r="AH37" s="140"/>
      <c r="AI37" s="141"/>
    </row>
    <row r="38" spans="1:35" s="142" customFormat="1" ht="14.25" customHeight="1">
      <c r="A38" s="99">
        <v>116</v>
      </c>
      <c r="B38" s="50" t="s">
        <v>110</v>
      </c>
      <c r="C38" s="50" t="s">
        <v>111</v>
      </c>
      <c r="D38" s="100" t="s">
        <v>8</v>
      </c>
      <c r="E38" s="101" t="s">
        <v>100</v>
      </c>
      <c r="F38" s="101" t="s">
        <v>109</v>
      </c>
      <c r="G38" s="101" t="s">
        <v>84</v>
      </c>
      <c r="H38" s="101" t="s">
        <v>85</v>
      </c>
      <c r="I38" s="102"/>
      <c r="J38" s="134" t="s">
        <v>352</v>
      </c>
      <c r="K38" s="135"/>
      <c r="L38" s="135">
        <v>1.6111111111111111E-2</v>
      </c>
      <c r="M38" s="136"/>
      <c r="N38" s="135">
        <v>1.6655092592592593E-2</v>
      </c>
      <c r="O38" s="136"/>
      <c r="P38" s="137">
        <f t="shared" si="0"/>
        <v>3.27662037037037E-2</v>
      </c>
      <c r="Q38" s="135">
        <v>2.3298611111111107E-2</v>
      </c>
      <c r="R38" s="136"/>
      <c r="S38" s="135">
        <v>2.3298611111111107E-2</v>
      </c>
      <c r="T38" s="136"/>
      <c r="U38" s="137">
        <f t="shared" si="1"/>
        <v>4.6597222222222213E-2</v>
      </c>
      <c r="V38" s="135">
        <v>3.6840277777777777E-2</v>
      </c>
      <c r="W38" s="136"/>
      <c r="X38" s="135">
        <v>3.1643518518518522E-2</v>
      </c>
      <c r="Y38" s="136"/>
      <c r="Z38" s="137">
        <f t="shared" si="2"/>
        <v>6.8483796296296306E-2</v>
      </c>
      <c r="AA38" s="138">
        <f t="shared" si="4"/>
        <v>2.1909722222222233E-2</v>
      </c>
      <c r="AB38" s="139">
        <v>35</v>
      </c>
      <c r="AC38" s="137">
        <f t="shared" si="3"/>
        <v>0.15031249999999999</v>
      </c>
      <c r="AD38" s="138"/>
      <c r="AE38" s="138"/>
      <c r="AF38" s="139"/>
      <c r="AG38" s="99">
        <v>116</v>
      </c>
      <c r="AH38" s="140"/>
      <c r="AI38" s="141"/>
    </row>
    <row r="39" spans="1:35" s="142" customFormat="1" ht="14.25" customHeight="1">
      <c r="A39" s="99">
        <v>136</v>
      </c>
      <c r="B39" s="50" t="s">
        <v>154</v>
      </c>
      <c r="C39" s="50" t="s">
        <v>155</v>
      </c>
      <c r="D39" s="100" t="s">
        <v>32</v>
      </c>
      <c r="E39" s="101" t="s">
        <v>123</v>
      </c>
      <c r="F39" s="101" t="s">
        <v>156</v>
      </c>
      <c r="G39" s="101" t="s">
        <v>93</v>
      </c>
      <c r="H39" s="101"/>
      <c r="I39" s="102"/>
      <c r="J39" s="134" t="s">
        <v>347</v>
      </c>
      <c r="K39" s="135"/>
      <c r="L39" s="135">
        <v>1.7083333333333336E-2</v>
      </c>
      <c r="M39" s="136"/>
      <c r="N39" s="135">
        <v>1.6493055555555556E-2</v>
      </c>
      <c r="O39" s="136"/>
      <c r="P39" s="137">
        <f t="shared" si="0"/>
        <v>3.3576388888888892E-2</v>
      </c>
      <c r="Q39" s="135">
        <v>4.166666666666667</v>
      </c>
      <c r="R39" s="136"/>
      <c r="S39" s="135">
        <v>2.630787037037037E-2</v>
      </c>
      <c r="T39" s="136"/>
      <c r="U39" s="137">
        <f t="shared" si="1"/>
        <v>4.1929745370370375</v>
      </c>
      <c r="V39" s="135">
        <v>3.5092592592592592E-2</v>
      </c>
      <c r="W39" s="136"/>
      <c r="X39" s="135">
        <v>3.6018518518518519E-2</v>
      </c>
      <c r="Y39" s="136"/>
      <c r="Z39" s="137">
        <f t="shared" si="2"/>
        <v>7.1111111111111111E-2</v>
      </c>
      <c r="AA39" s="138">
        <f t="shared" si="4"/>
        <v>2.4537037037037038E-2</v>
      </c>
      <c r="AB39" s="139">
        <v>36</v>
      </c>
      <c r="AC39" s="137">
        <f t="shared" si="3"/>
        <v>4.2998726851851856</v>
      </c>
      <c r="AD39" s="138"/>
      <c r="AE39" s="138"/>
      <c r="AF39" s="139">
        <v>1</v>
      </c>
      <c r="AG39" s="99">
        <v>136</v>
      </c>
      <c r="AH39" s="147"/>
      <c r="AI39" s="147"/>
    </row>
    <row r="40" spans="1:35" s="142" customFormat="1" ht="14.25" customHeight="1">
      <c r="A40" s="99">
        <v>152</v>
      </c>
      <c r="B40" s="50" t="s">
        <v>168</v>
      </c>
      <c r="C40" s="50" t="s">
        <v>169</v>
      </c>
      <c r="D40" s="100" t="s">
        <v>255</v>
      </c>
      <c r="E40" s="101" t="s">
        <v>100</v>
      </c>
      <c r="F40" s="101" t="s">
        <v>109</v>
      </c>
      <c r="G40" s="101" t="s">
        <v>84</v>
      </c>
      <c r="H40" s="101" t="s">
        <v>85</v>
      </c>
      <c r="I40" s="102"/>
      <c r="J40" s="134" t="s">
        <v>335</v>
      </c>
      <c r="K40" s="135"/>
      <c r="L40" s="135">
        <v>1.3668981481481482E-2</v>
      </c>
      <c r="M40" s="136"/>
      <c r="N40" s="135">
        <v>2.6562499999999999E-2</v>
      </c>
      <c r="O40" s="136"/>
      <c r="P40" s="137">
        <f t="shared" si="0"/>
        <v>4.0231481481481479E-2</v>
      </c>
      <c r="Q40" s="135">
        <v>3.695601851851852E-2</v>
      </c>
      <c r="R40" s="136"/>
      <c r="S40" s="135">
        <v>2.6331018518518517E-2</v>
      </c>
      <c r="T40" s="136"/>
      <c r="U40" s="137">
        <f t="shared" si="1"/>
        <v>6.3287037037037031E-2</v>
      </c>
      <c r="V40" s="135">
        <v>3.318287037037037E-2</v>
      </c>
      <c r="W40" s="136"/>
      <c r="X40" s="135">
        <v>3.7951388888888889E-2</v>
      </c>
      <c r="Y40" s="136"/>
      <c r="Z40" s="137">
        <f t="shared" si="2"/>
        <v>7.1134259259259258E-2</v>
      </c>
      <c r="AA40" s="138">
        <f t="shared" si="4"/>
        <v>2.4560185185185185E-2</v>
      </c>
      <c r="AB40" s="139">
        <v>37</v>
      </c>
      <c r="AC40" s="137">
        <f t="shared" si="3"/>
        <v>0.1766550925925926</v>
      </c>
      <c r="AD40" s="138"/>
      <c r="AE40" s="138"/>
      <c r="AF40" s="139"/>
      <c r="AG40" s="99">
        <v>152</v>
      </c>
      <c r="AH40" s="140"/>
      <c r="AI40" s="141"/>
    </row>
    <row r="41" spans="1:35" s="142" customFormat="1" ht="14.25" customHeight="1">
      <c r="A41" s="99">
        <v>166</v>
      </c>
      <c r="B41" s="50" t="s">
        <v>193</v>
      </c>
      <c r="C41" s="50" t="s">
        <v>194</v>
      </c>
      <c r="D41" s="100" t="s">
        <v>47</v>
      </c>
      <c r="E41" s="101" t="s">
        <v>100</v>
      </c>
      <c r="F41" s="101" t="s">
        <v>109</v>
      </c>
      <c r="G41" s="101" t="s">
        <v>84</v>
      </c>
      <c r="H41" s="101" t="s">
        <v>85</v>
      </c>
      <c r="I41" s="102"/>
      <c r="J41" s="134" t="s">
        <v>357</v>
      </c>
      <c r="K41" s="135"/>
      <c r="L41" s="135">
        <v>1.577546296296296E-2</v>
      </c>
      <c r="M41" s="136"/>
      <c r="N41" s="135">
        <v>3.6539351851851851E-2</v>
      </c>
      <c r="O41" s="136">
        <v>2.0833333333333332E-2</v>
      </c>
      <c r="P41" s="137">
        <f t="shared" si="0"/>
        <v>5.2314814814814814E-2</v>
      </c>
      <c r="Q41" s="135">
        <v>5.7349537037037039E-2</v>
      </c>
      <c r="R41" s="136"/>
      <c r="S41" s="135">
        <v>2.5486111111111112E-2</v>
      </c>
      <c r="T41" s="136"/>
      <c r="U41" s="137">
        <f t="shared" si="1"/>
        <v>8.2835648148148144E-2</v>
      </c>
      <c r="V41" s="135">
        <v>4.0833333333333333E-2</v>
      </c>
      <c r="W41" s="136"/>
      <c r="X41" s="135">
        <v>3.3541666666666664E-2</v>
      </c>
      <c r="Y41" s="136"/>
      <c r="Z41" s="137">
        <f t="shared" si="2"/>
        <v>7.4374999999999997E-2</v>
      </c>
      <c r="AA41" s="138">
        <f t="shared" si="4"/>
        <v>2.7800925925925923E-2</v>
      </c>
      <c r="AB41" s="139">
        <v>38</v>
      </c>
      <c r="AC41" s="137">
        <f t="shared" si="3"/>
        <v>0.21166666666666664</v>
      </c>
      <c r="AD41" s="138"/>
      <c r="AE41" s="138"/>
      <c r="AF41" s="139"/>
      <c r="AG41" s="99">
        <v>166</v>
      </c>
      <c r="AH41" s="140"/>
      <c r="AI41" s="141"/>
    </row>
    <row r="42" spans="1:35" s="142" customFormat="1" ht="14.25" customHeight="1">
      <c r="A42" s="99">
        <v>167</v>
      </c>
      <c r="B42" s="50" t="s">
        <v>195</v>
      </c>
      <c r="C42" s="50" t="s">
        <v>196</v>
      </c>
      <c r="D42" s="100" t="s">
        <v>47</v>
      </c>
      <c r="E42" s="101" t="s">
        <v>100</v>
      </c>
      <c r="F42" s="101" t="s">
        <v>109</v>
      </c>
      <c r="G42" s="101" t="s">
        <v>93</v>
      </c>
      <c r="H42" s="101"/>
      <c r="I42" s="102"/>
      <c r="J42" s="134" t="s">
        <v>356</v>
      </c>
      <c r="K42" s="135"/>
      <c r="L42" s="135">
        <v>3.3055555555555553E-2</v>
      </c>
      <c r="M42" s="136"/>
      <c r="N42" s="135">
        <v>1.5960648148148151E-2</v>
      </c>
      <c r="O42" s="136"/>
      <c r="P42" s="137">
        <f t="shared" si="0"/>
        <v>4.9016203703703701E-2</v>
      </c>
      <c r="Q42" s="135">
        <v>2.3344907407407408E-2</v>
      </c>
      <c r="R42" s="136"/>
      <c r="S42" s="135">
        <v>2.3738425925925923E-2</v>
      </c>
      <c r="T42" s="136"/>
      <c r="U42" s="137">
        <f t="shared" si="1"/>
        <v>4.7083333333333331E-2</v>
      </c>
      <c r="V42" s="135">
        <v>4.4918981481481483E-2</v>
      </c>
      <c r="W42" s="136"/>
      <c r="X42" s="135">
        <v>4.0173611111111111E-2</v>
      </c>
      <c r="Y42" s="136"/>
      <c r="Z42" s="137">
        <f t="shared" si="2"/>
        <v>8.5092592592592595E-2</v>
      </c>
      <c r="AA42" s="138">
        <f t="shared" si="4"/>
        <v>3.8518518518518521E-2</v>
      </c>
      <c r="AB42" s="139">
        <v>39</v>
      </c>
      <c r="AC42" s="137">
        <f t="shared" si="3"/>
        <v>0.18344907407407407</v>
      </c>
      <c r="AD42" s="138"/>
      <c r="AE42" s="138"/>
      <c r="AF42" s="139"/>
      <c r="AG42" s="99">
        <v>167</v>
      </c>
      <c r="AH42" s="140"/>
      <c r="AI42" s="140"/>
    </row>
    <row r="43" spans="1:35" s="142" customFormat="1" ht="14.25" customHeight="1">
      <c r="A43" s="99">
        <v>162</v>
      </c>
      <c r="B43" s="50" t="s">
        <v>186</v>
      </c>
      <c r="C43" s="50" t="s">
        <v>187</v>
      </c>
      <c r="D43" s="100" t="s">
        <v>44</v>
      </c>
      <c r="E43" s="101" t="s">
        <v>104</v>
      </c>
      <c r="F43" s="101" t="s">
        <v>96</v>
      </c>
      <c r="G43" s="101" t="s">
        <v>93</v>
      </c>
      <c r="H43" s="101" t="s">
        <v>85</v>
      </c>
      <c r="I43" s="102"/>
      <c r="J43" s="134" t="s">
        <v>362</v>
      </c>
      <c r="K43" s="135"/>
      <c r="L43" s="135">
        <v>4.166666666666667</v>
      </c>
      <c r="M43" s="136"/>
      <c r="N43" s="135">
        <v>4.166666666666667</v>
      </c>
      <c r="O43" s="136"/>
      <c r="P43" s="137">
        <f t="shared" si="0"/>
        <v>8.3333333333333339</v>
      </c>
      <c r="Q43" s="135">
        <v>4.166666666666667</v>
      </c>
      <c r="R43" s="136"/>
      <c r="S43" s="135">
        <v>4.1666666666666696</v>
      </c>
      <c r="T43" s="136"/>
      <c r="U43" s="137">
        <f t="shared" si="1"/>
        <v>8.3333333333333357</v>
      </c>
      <c r="V43" s="135">
        <v>3.1932870370370368E-2</v>
      </c>
      <c r="W43" s="136"/>
      <c r="X43" s="135">
        <v>5.5312499999999994E-2</v>
      </c>
      <c r="Y43" s="136"/>
      <c r="Z43" s="137">
        <f t="shared" si="2"/>
        <v>8.7245370370370362E-2</v>
      </c>
      <c r="AA43" s="138">
        <f t="shared" si="4"/>
        <v>4.0671296296296289E-2</v>
      </c>
      <c r="AB43" s="139">
        <v>40</v>
      </c>
      <c r="AC43" s="137">
        <f t="shared" si="3"/>
        <v>16.755983796296302</v>
      </c>
      <c r="AD43" s="138"/>
      <c r="AE43" s="138"/>
      <c r="AF43" s="139">
        <v>2</v>
      </c>
      <c r="AG43" s="99">
        <v>162</v>
      </c>
      <c r="AH43" s="140"/>
      <c r="AI43" s="141"/>
    </row>
    <row r="44" spans="1:35" s="142" customFormat="1" ht="14.25" customHeight="1">
      <c r="A44" s="99">
        <v>212</v>
      </c>
      <c r="B44" s="50" t="s">
        <v>224</v>
      </c>
      <c r="C44" s="50" t="s">
        <v>225</v>
      </c>
      <c r="D44" s="100" t="s">
        <v>223</v>
      </c>
      <c r="E44" s="101" t="s">
        <v>123</v>
      </c>
      <c r="F44" s="101" t="s">
        <v>156</v>
      </c>
      <c r="G44" s="101" t="s">
        <v>84</v>
      </c>
      <c r="H44" s="101" t="s">
        <v>85</v>
      </c>
      <c r="I44" s="102"/>
      <c r="J44" s="134" t="s">
        <v>354</v>
      </c>
      <c r="K44" s="135"/>
      <c r="L44" s="135">
        <v>2.0324074074074074E-2</v>
      </c>
      <c r="M44" s="136"/>
      <c r="N44" s="135">
        <v>2.1516203703703704E-2</v>
      </c>
      <c r="O44" s="136"/>
      <c r="P44" s="137">
        <f t="shared" si="0"/>
        <v>4.1840277777777782E-2</v>
      </c>
      <c r="Q44" s="135">
        <v>5.334490740740741E-2</v>
      </c>
      <c r="R44" s="136"/>
      <c r="S44" s="135">
        <v>4.3796296296296298E-2</v>
      </c>
      <c r="T44" s="136"/>
      <c r="U44" s="137">
        <f t="shared" si="1"/>
        <v>9.7141203703703716E-2</v>
      </c>
      <c r="V44" s="135">
        <v>4.7997685185185185E-2</v>
      </c>
      <c r="W44" s="136"/>
      <c r="X44" s="135">
        <v>4.3506944444444445E-2</v>
      </c>
      <c r="Y44" s="136"/>
      <c r="Z44" s="137">
        <f t="shared" si="2"/>
        <v>9.150462962962963E-2</v>
      </c>
      <c r="AA44" s="138">
        <f t="shared" si="4"/>
        <v>4.4930555555555557E-2</v>
      </c>
      <c r="AB44" s="139">
        <v>41</v>
      </c>
      <c r="AC44" s="137">
        <f t="shared" si="3"/>
        <v>0.23305555555555557</v>
      </c>
      <c r="AD44" s="138"/>
      <c r="AE44" s="138"/>
      <c r="AF44" s="139"/>
      <c r="AG44" s="99">
        <v>212</v>
      </c>
      <c r="AH44" s="140"/>
      <c r="AI44" s="141"/>
    </row>
    <row r="45" spans="1:35" s="142" customFormat="1" ht="14.25" customHeight="1">
      <c r="A45" s="99">
        <v>211</v>
      </c>
      <c r="B45" s="50" t="s">
        <v>221</v>
      </c>
      <c r="C45" s="50" t="s">
        <v>222</v>
      </c>
      <c r="D45" s="100" t="s">
        <v>223</v>
      </c>
      <c r="E45" s="101" t="s">
        <v>100</v>
      </c>
      <c r="F45" s="101"/>
      <c r="G45" s="101" t="s">
        <v>84</v>
      </c>
      <c r="H45" s="101" t="s">
        <v>85</v>
      </c>
      <c r="I45" s="102"/>
      <c r="J45" s="134" t="s">
        <v>355</v>
      </c>
      <c r="K45" s="135"/>
      <c r="L45" s="135">
        <v>2.6296296296296293E-2</v>
      </c>
      <c r="M45" s="136"/>
      <c r="N45" s="135">
        <v>2.1828703703703701E-2</v>
      </c>
      <c r="O45" s="136"/>
      <c r="P45" s="137">
        <f t="shared" si="0"/>
        <v>4.8124999999999994E-2</v>
      </c>
      <c r="Q45" s="135">
        <v>5.1284722222222225E-2</v>
      </c>
      <c r="R45" s="136"/>
      <c r="S45" s="135">
        <v>4.3124999999999997E-2</v>
      </c>
      <c r="T45" s="136"/>
      <c r="U45" s="137">
        <f t="shared" si="1"/>
        <v>9.4409722222222214E-2</v>
      </c>
      <c r="V45" s="135">
        <v>4.8738425925925921E-2</v>
      </c>
      <c r="W45" s="136"/>
      <c r="X45" s="135">
        <v>4.2858796296296298E-2</v>
      </c>
      <c r="Y45" s="136"/>
      <c r="Z45" s="137">
        <f t="shared" si="2"/>
        <v>9.1597222222222219E-2</v>
      </c>
      <c r="AA45" s="138">
        <f t="shared" si="4"/>
        <v>4.5023148148148145E-2</v>
      </c>
      <c r="AB45" s="139">
        <v>42</v>
      </c>
      <c r="AC45" s="137">
        <f t="shared" si="3"/>
        <v>0.23651620370370369</v>
      </c>
      <c r="AD45" s="138"/>
      <c r="AE45" s="138"/>
      <c r="AF45" s="139"/>
      <c r="AG45" s="99">
        <v>211</v>
      </c>
      <c r="AI45" s="140"/>
    </row>
    <row r="46" spans="1:35" s="142" customFormat="1" ht="14.25" customHeight="1">
      <c r="A46" s="99">
        <v>210</v>
      </c>
      <c r="B46" s="50" t="s">
        <v>219</v>
      </c>
      <c r="C46" s="50" t="s">
        <v>220</v>
      </c>
      <c r="D46" s="100" t="s">
        <v>219</v>
      </c>
      <c r="E46" s="101" t="s">
        <v>104</v>
      </c>
      <c r="F46" s="101" t="s">
        <v>96</v>
      </c>
      <c r="G46" s="101" t="s">
        <v>93</v>
      </c>
      <c r="H46" s="101"/>
      <c r="I46" s="102"/>
      <c r="J46" s="134" t="s">
        <v>347</v>
      </c>
      <c r="K46" s="135"/>
      <c r="L46" s="135">
        <v>4.166666666666667</v>
      </c>
      <c r="M46" s="136"/>
      <c r="N46" s="135">
        <v>1.9606481481481482E-2</v>
      </c>
      <c r="O46" s="136"/>
      <c r="P46" s="137">
        <f t="shared" si="0"/>
        <v>4.1862731481481488</v>
      </c>
      <c r="Q46" s="135">
        <v>5.2638888888888895E-2</v>
      </c>
      <c r="R46" s="136"/>
      <c r="S46" s="135">
        <v>2.5659722222222223E-2</v>
      </c>
      <c r="T46" s="136"/>
      <c r="U46" s="137">
        <f t="shared" si="1"/>
        <v>7.829861111111111E-2</v>
      </c>
      <c r="V46" s="135">
        <v>3.6724537037037035E-2</v>
      </c>
      <c r="W46" s="136"/>
      <c r="X46" s="135">
        <v>6.0856481481481484E-2</v>
      </c>
      <c r="Y46" s="136"/>
      <c r="Z46" s="137">
        <f t="shared" si="2"/>
        <v>9.7581018518518525E-2</v>
      </c>
      <c r="AA46" s="138">
        <f t="shared" si="4"/>
        <v>5.1006944444444452E-2</v>
      </c>
      <c r="AB46" s="139">
        <v>43</v>
      </c>
      <c r="AC46" s="137">
        <f t="shared" si="3"/>
        <v>4.3643634259259265</v>
      </c>
      <c r="AD46" s="138"/>
      <c r="AE46" s="138"/>
      <c r="AF46" s="139">
        <v>1</v>
      </c>
      <c r="AG46" s="99">
        <v>210</v>
      </c>
      <c r="AH46" s="140"/>
      <c r="AI46" s="141"/>
    </row>
    <row r="47" spans="1:35" s="142" customFormat="1" ht="14.25" customHeight="1">
      <c r="A47" s="99">
        <v>107</v>
      </c>
      <c r="B47" s="50" t="s">
        <v>94</v>
      </c>
      <c r="C47" s="50" t="s">
        <v>95</v>
      </c>
      <c r="D47" s="100" t="s">
        <v>38</v>
      </c>
      <c r="E47" s="101" t="s">
        <v>88</v>
      </c>
      <c r="F47" s="101" t="s">
        <v>96</v>
      </c>
      <c r="G47" s="101" t="s">
        <v>93</v>
      </c>
      <c r="H47" s="101"/>
      <c r="I47" s="102"/>
      <c r="J47" s="134" t="s">
        <v>323</v>
      </c>
      <c r="K47" s="135"/>
      <c r="L47" s="135">
        <v>1.252314814814815E-2</v>
      </c>
      <c r="M47" s="136"/>
      <c r="N47" s="135">
        <v>1.2129629629629629E-2</v>
      </c>
      <c r="O47" s="136"/>
      <c r="P47" s="137">
        <f t="shared" si="0"/>
        <v>2.465277777777778E-2</v>
      </c>
      <c r="Q47" s="135">
        <v>1.577546296296296E-2</v>
      </c>
      <c r="R47" s="136"/>
      <c r="S47" s="135">
        <v>2.1666666666666667E-2</v>
      </c>
      <c r="T47" s="136"/>
      <c r="U47" s="137">
        <f t="shared" si="1"/>
        <v>3.7442129629629631E-2</v>
      </c>
      <c r="V47" s="135">
        <v>2.5057870370370373E-2</v>
      </c>
      <c r="W47" s="136"/>
      <c r="X47" s="135">
        <v>4.166666666666667</v>
      </c>
      <c r="Y47" s="136"/>
      <c r="Z47" s="137">
        <f t="shared" si="2"/>
        <v>4.1917245370370377</v>
      </c>
      <c r="AA47" s="138">
        <f t="shared" si="4"/>
        <v>4.1451504629629641</v>
      </c>
      <c r="AB47" s="139">
        <v>44</v>
      </c>
      <c r="AC47" s="137">
        <f t="shared" si="3"/>
        <v>4.2556134259259268</v>
      </c>
      <c r="AD47" s="138"/>
      <c r="AE47" s="138"/>
      <c r="AF47" s="139">
        <v>1</v>
      </c>
      <c r="AG47" s="99">
        <v>107</v>
      </c>
      <c r="AH47" s="140"/>
      <c r="AI47" s="141"/>
    </row>
    <row r="48" spans="1:35" s="142" customFormat="1" ht="14.25" customHeight="1">
      <c r="A48" s="99">
        <v>209</v>
      </c>
      <c r="B48" s="50" t="s">
        <v>215</v>
      </c>
      <c r="C48" s="50" t="s">
        <v>216</v>
      </c>
      <c r="D48" s="100" t="s">
        <v>217</v>
      </c>
      <c r="E48" s="101" t="s">
        <v>218</v>
      </c>
      <c r="F48" s="101" t="s">
        <v>96</v>
      </c>
      <c r="G48" s="101" t="s">
        <v>93</v>
      </c>
      <c r="H48" s="101"/>
      <c r="I48" s="102"/>
      <c r="J48" s="134" t="s">
        <v>332</v>
      </c>
      <c r="K48" s="135"/>
      <c r="L48" s="135">
        <v>4.166666666666667</v>
      </c>
      <c r="M48" s="136"/>
      <c r="N48" s="135">
        <v>1.4027777777777778E-2</v>
      </c>
      <c r="O48" s="136"/>
      <c r="P48" s="137">
        <f t="shared" si="0"/>
        <v>4.1806944444444447</v>
      </c>
      <c r="Q48" s="135">
        <v>2.4826388888888887E-2</v>
      </c>
      <c r="R48" s="136"/>
      <c r="S48" s="135">
        <v>2.013888888888889E-2</v>
      </c>
      <c r="T48" s="136"/>
      <c r="U48" s="137">
        <f t="shared" si="1"/>
        <v>4.4965277777777778E-2</v>
      </c>
      <c r="V48" s="135">
        <v>2.9386574074074075E-2</v>
      </c>
      <c r="W48" s="136"/>
      <c r="X48" s="135">
        <v>4.166666666666667</v>
      </c>
      <c r="Y48" s="136"/>
      <c r="Z48" s="137">
        <f t="shared" si="2"/>
        <v>4.1960532407407412</v>
      </c>
      <c r="AA48" s="138">
        <f t="shared" si="4"/>
        <v>4.1494791666666675</v>
      </c>
      <c r="AB48" s="139">
        <v>45</v>
      </c>
      <c r="AC48" s="137">
        <f t="shared" si="3"/>
        <v>8.4236574074074078</v>
      </c>
      <c r="AD48" s="138"/>
      <c r="AE48" s="138"/>
      <c r="AF48" s="139">
        <v>2</v>
      </c>
      <c r="AG48" s="99">
        <v>209</v>
      </c>
      <c r="AH48" s="140"/>
      <c r="AI48" s="141"/>
    </row>
    <row r="49" spans="1:35" s="142" customFormat="1" ht="14.25" customHeight="1">
      <c r="A49" s="99">
        <v>131</v>
      </c>
      <c r="B49" s="50" t="s">
        <v>143</v>
      </c>
      <c r="C49" s="50" t="s">
        <v>144</v>
      </c>
      <c r="D49" s="100" t="s">
        <v>26</v>
      </c>
      <c r="E49" s="101" t="s">
        <v>100</v>
      </c>
      <c r="F49" s="101" t="s">
        <v>109</v>
      </c>
      <c r="G49" s="101" t="s">
        <v>84</v>
      </c>
      <c r="H49" s="101"/>
      <c r="I49" s="102"/>
      <c r="J49" s="134" t="s">
        <v>340</v>
      </c>
      <c r="K49" s="135"/>
      <c r="L49" s="135">
        <v>1.4467592592592593E-2</v>
      </c>
      <c r="M49" s="136"/>
      <c r="N49" s="135">
        <v>1.4293981481481482E-2</v>
      </c>
      <c r="O49" s="136"/>
      <c r="P49" s="137">
        <f t="shared" si="0"/>
        <v>2.8761574074074075E-2</v>
      </c>
      <c r="Q49" s="135">
        <v>2.0439814814814817E-2</v>
      </c>
      <c r="R49" s="136"/>
      <c r="S49" s="135">
        <v>1.951388888888889E-2</v>
      </c>
      <c r="T49" s="136"/>
      <c r="U49" s="137">
        <f t="shared" si="1"/>
        <v>3.9953703703703707E-2</v>
      </c>
      <c r="V49" s="135">
        <v>4.166666666666667</v>
      </c>
      <c r="W49" s="136"/>
      <c r="X49" s="135">
        <v>2.97337962962963E-2</v>
      </c>
      <c r="Y49" s="136"/>
      <c r="Z49" s="137">
        <f t="shared" si="2"/>
        <v>4.1964004629629637</v>
      </c>
      <c r="AA49" s="138">
        <f t="shared" si="4"/>
        <v>4.14982638888889</v>
      </c>
      <c r="AB49" s="139">
        <v>46</v>
      </c>
      <c r="AC49" s="137">
        <f t="shared" si="3"/>
        <v>4.2672453703703708</v>
      </c>
      <c r="AD49" s="138"/>
      <c r="AE49" s="138"/>
      <c r="AF49" s="139">
        <v>1</v>
      </c>
      <c r="AG49" s="99">
        <v>131</v>
      </c>
      <c r="AH49" s="140"/>
      <c r="AI49" s="141"/>
    </row>
    <row r="50" spans="1:35" s="142" customFormat="1" ht="14.25" customHeight="1">
      <c r="A50" s="99">
        <v>137</v>
      </c>
      <c r="B50" s="50" t="s">
        <v>157</v>
      </c>
      <c r="C50" s="50" t="s">
        <v>158</v>
      </c>
      <c r="D50" s="100" t="s">
        <v>114</v>
      </c>
      <c r="E50" s="101" t="s">
        <v>104</v>
      </c>
      <c r="F50" s="101" t="s">
        <v>96</v>
      </c>
      <c r="G50" s="101" t="s">
        <v>93</v>
      </c>
      <c r="H50" s="101" t="s">
        <v>85</v>
      </c>
      <c r="I50" s="102"/>
      <c r="J50" s="134" t="s">
        <v>346</v>
      </c>
      <c r="K50" s="135"/>
      <c r="L50" s="135">
        <v>1.5370370370370369E-2</v>
      </c>
      <c r="M50" s="136"/>
      <c r="N50" s="135">
        <v>1.5370370370370369E-2</v>
      </c>
      <c r="O50" s="136"/>
      <c r="P50" s="137">
        <f t="shared" si="0"/>
        <v>3.0740740740740739E-2</v>
      </c>
      <c r="Q50" s="135">
        <v>1.9583333333333331E-2</v>
      </c>
      <c r="R50" s="136"/>
      <c r="S50" s="135">
        <v>1.9467592592592595E-2</v>
      </c>
      <c r="T50" s="136"/>
      <c r="U50" s="137">
        <f t="shared" si="1"/>
        <v>3.9050925925925926E-2</v>
      </c>
      <c r="V50" s="135">
        <v>2.9837962962962965E-2</v>
      </c>
      <c r="W50" s="136"/>
      <c r="X50" s="135">
        <v>4.166666666666667</v>
      </c>
      <c r="Y50" s="136"/>
      <c r="Z50" s="137">
        <f t="shared" si="2"/>
        <v>4.1965046296296302</v>
      </c>
      <c r="AA50" s="138">
        <f t="shared" si="4"/>
        <v>4.1499305555555566</v>
      </c>
      <c r="AB50" s="139">
        <v>47</v>
      </c>
      <c r="AC50" s="137">
        <f t="shared" si="3"/>
        <v>4.2685300925925933</v>
      </c>
      <c r="AD50" s="138"/>
      <c r="AE50" s="138"/>
      <c r="AF50" s="139">
        <v>1</v>
      </c>
      <c r="AG50" s="99">
        <v>137</v>
      </c>
      <c r="AH50" s="140"/>
      <c r="AI50" s="141"/>
    </row>
    <row r="51" spans="1:35" s="142" customFormat="1" ht="14.25" customHeight="1">
      <c r="A51" s="99">
        <v>151</v>
      </c>
      <c r="B51" s="50" t="s">
        <v>166</v>
      </c>
      <c r="C51" s="50" t="s">
        <v>167</v>
      </c>
      <c r="D51" s="100" t="s">
        <v>29</v>
      </c>
      <c r="E51" s="101" t="s">
        <v>104</v>
      </c>
      <c r="F51" s="101" t="s">
        <v>96</v>
      </c>
      <c r="G51" s="101" t="s">
        <v>84</v>
      </c>
      <c r="H51" s="101" t="s">
        <v>85</v>
      </c>
      <c r="I51" s="102"/>
      <c r="J51" s="134" t="s">
        <v>344</v>
      </c>
      <c r="K51" s="135"/>
      <c r="L51" s="135">
        <v>1.5879629629629629E-2</v>
      </c>
      <c r="M51" s="136"/>
      <c r="N51" s="135">
        <v>1.4513888888888889E-2</v>
      </c>
      <c r="O51" s="136"/>
      <c r="P51" s="137">
        <f t="shared" si="0"/>
        <v>3.0393518518518518E-2</v>
      </c>
      <c r="Q51" s="135">
        <v>2.6678240740740738E-2</v>
      </c>
      <c r="R51" s="136"/>
      <c r="S51" s="135">
        <v>2.2372685185185186E-2</v>
      </c>
      <c r="T51" s="136"/>
      <c r="U51" s="137">
        <f t="shared" si="1"/>
        <v>4.9050925925925928E-2</v>
      </c>
      <c r="V51" s="135">
        <v>4.372685185185185E-2</v>
      </c>
      <c r="W51" s="136"/>
      <c r="X51" s="135">
        <v>4.166666666666667</v>
      </c>
      <c r="Y51" s="136"/>
      <c r="Z51" s="137">
        <f t="shared" si="2"/>
        <v>4.2103935185185186</v>
      </c>
      <c r="AA51" s="138">
        <f t="shared" si="4"/>
        <v>4.163819444444445</v>
      </c>
      <c r="AB51" s="139">
        <v>48</v>
      </c>
      <c r="AC51" s="137">
        <f t="shared" si="3"/>
        <v>4.2920023148148152</v>
      </c>
      <c r="AD51" s="138"/>
      <c r="AE51" s="138"/>
      <c r="AF51" s="139">
        <v>1</v>
      </c>
      <c r="AG51" s="99">
        <v>151</v>
      </c>
      <c r="AH51" s="140"/>
      <c r="AI51" s="141"/>
    </row>
    <row r="52" spans="1:35" s="142" customFormat="1" ht="14.25" customHeight="1">
      <c r="A52" s="99">
        <v>156</v>
      </c>
      <c r="B52" s="50" t="s">
        <v>175</v>
      </c>
      <c r="C52" s="50" t="s">
        <v>176</v>
      </c>
      <c r="D52" s="100" t="s">
        <v>255</v>
      </c>
      <c r="E52" s="101" t="s">
        <v>100</v>
      </c>
      <c r="F52" s="101" t="s">
        <v>109</v>
      </c>
      <c r="G52" s="101" t="s">
        <v>84</v>
      </c>
      <c r="H52" s="101" t="s">
        <v>85</v>
      </c>
      <c r="I52" s="102"/>
      <c r="J52" s="134" t="s">
        <v>345</v>
      </c>
      <c r="K52" s="135"/>
      <c r="L52" s="135">
        <v>1.5185185185185185E-2</v>
      </c>
      <c r="M52" s="136"/>
      <c r="N52" s="135">
        <v>1.5219907407407409E-2</v>
      </c>
      <c r="O52" s="136"/>
      <c r="P52" s="137">
        <f t="shared" si="0"/>
        <v>3.0405092592592595E-2</v>
      </c>
      <c r="Q52" s="135">
        <v>2.2395833333333334E-2</v>
      </c>
      <c r="R52" s="136"/>
      <c r="S52" s="135">
        <v>3.9212962962962963E-2</v>
      </c>
      <c r="T52" s="136"/>
      <c r="U52" s="137">
        <f t="shared" si="1"/>
        <v>6.16087962962963E-2</v>
      </c>
      <c r="V52" s="135">
        <v>6.626157407407407E-2</v>
      </c>
      <c r="W52" s="136"/>
      <c r="X52" s="135">
        <v>4.166666666666667</v>
      </c>
      <c r="Y52" s="136"/>
      <c r="Z52" s="137">
        <f t="shared" si="2"/>
        <v>4.2329282407407414</v>
      </c>
      <c r="AA52" s="138">
        <f t="shared" si="4"/>
        <v>4.1863541666666677</v>
      </c>
      <c r="AB52" s="139">
        <v>49</v>
      </c>
      <c r="AC52" s="137">
        <f t="shared" si="3"/>
        <v>4.3269907407407411</v>
      </c>
      <c r="AD52" s="138"/>
      <c r="AE52" s="138"/>
      <c r="AF52" s="139">
        <v>1</v>
      </c>
      <c r="AG52" s="99">
        <v>156</v>
      </c>
      <c r="AH52" s="140"/>
      <c r="AI52" s="141"/>
    </row>
    <row r="53" spans="1:35" s="142" customFormat="1" ht="14.25" customHeight="1">
      <c r="A53" s="99">
        <v>207</v>
      </c>
      <c r="B53" s="50" t="s">
        <v>211</v>
      </c>
      <c r="C53" s="50" t="s">
        <v>212</v>
      </c>
      <c r="D53" s="100" t="s">
        <v>5</v>
      </c>
      <c r="E53" s="101" t="s">
        <v>88</v>
      </c>
      <c r="F53" s="101" t="s">
        <v>89</v>
      </c>
      <c r="G53" s="101" t="s">
        <v>84</v>
      </c>
      <c r="H53" s="101" t="s">
        <v>85</v>
      </c>
      <c r="I53" s="102"/>
      <c r="J53" s="134" t="s">
        <v>342</v>
      </c>
      <c r="K53" s="135"/>
      <c r="L53" s="135">
        <v>1.4907407407407406E-2</v>
      </c>
      <c r="M53" s="136"/>
      <c r="N53" s="135">
        <v>1.4756944444444446E-2</v>
      </c>
      <c r="O53" s="136"/>
      <c r="P53" s="137">
        <f t="shared" si="0"/>
        <v>2.9664351851851851E-2</v>
      </c>
      <c r="Q53" s="135">
        <v>3.6724537037037035E-2</v>
      </c>
      <c r="R53" s="136"/>
      <c r="S53" s="135">
        <v>2.5543981481481483E-2</v>
      </c>
      <c r="T53" s="136"/>
      <c r="U53" s="137">
        <f t="shared" si="1"/>
        <v>6.2268518518518515E-2</v>
      </c>
      <c r="V53" s="135">
        <v>6.7754629629629637E-2</v>
      </c>
      <c r="W53" s="136"/>
      <c r="X53" s="135">
        <v>4.166666666666667</v>
      </c>
      <c r="Y53" s="136">
        <v>3.472222222222222E-3</v>
      </c>
      <c r="Z53" s="137">
        <f t="shared" si="2"/>
        <v>4.2378935185185194</v>
      </c>
      <c r="AA53" s="138">
        <f t="shared" si="4"/>
        <v>4.1913194444444457</v>
      </c>
      <c r="AB53" s="139">
        <v>50</v>
      </c>
      <c r="AC53" s="137">
        <f t="shared" si="3"/>
        <v>4.3330324074074085</v>
      </c>
      <c r="AD53" s="138"/>
      <c r="AE53" s="138"/>
      <c r="AF53" s="139">
        <v>1</v>
      </c>
      <c r="AG53" s="99">
        <v>207</v>
      </c>
      <c r="AH53" s="140"/>
      <c r="AI53" s="141" t="s">
        <v>530</v>
      </c>
    </row>
    <row r="54" spans="1:35" s="142" customFormat="1" ht="14.25" customHeight="1">
      <c r="A54" s="99">
        <v>113</v>
      </c>
      <c r="B54" s="50" t="s">
        <v>105</v>
      </c>
      <c r="C54" s="50" t="s">
        <v>106</v>
      </c>
      <c r="D54" s="100" t="s">
        <v>44</v>
      </c>
      <c r="E54" s="101" t="s">
        <v>104</v>
      </c>
      <c r="F54" s="101" t="s">
        <v>96</v>
      </c>
      <c r="G54" s="101" t="s">
        <v>93</v>
      </c>
      <c r="H54" s="101" t="s">
        <v>85</v>
      </c>
      <c r="I54" s="102"/>
      <c r="J54" s="134" t="s">
        <v>360</v>
      </c>
      <c r="K54" s="135"/>
      <c r="L54" s="135">
        <v>4.166666666666667</v>
      </c>
      <c r="M54" s="136"/>
      <c r="N54" s="135">
        <v>4.166666666666667</v>
      </c>
      <c r="O54" s="136"/>
      <c r="P54" s="137">
        <f t="shared" si="0"/>
        <v>8.3333333333333339</v>
      </c>
      <c r="Q54" s="135">
        <v>4.166666666666667</v>
      </c>
      <c r="R54" s="136"/>
      <c r="S54" s="135">
        <v>4.166666666666667</v>
      </c>
      <c r="T54" s="136"/>
      <c r="U54" s="137">
        <f t="shared" si="1"/>
        <v>8.3333333333333339</v>
      </c>
      <c r="V54" s="135">
        <v>4.166666666666667</v>
      </c>
      <c r="W54" s="136"/>
      <c r="X54" s="135">
        <v>4.166666666666667</v>
      </c>
      <c r="Y54" s="136"/>
      <c r="Z54" s="137">
        <f t="shared" si="2"/>
        <v>8.3333333333333339</v>
      </c>
      <c r="AA54" s="138">
        <f t="shared" si="4"/>
        <v>8.2867592592592594</v>
      </c>
      <c r="AB54" s="139">
        <v>51</v>
      </c>
      <c r="AC54" s="137">
        <f t="shared" si="3"/>
        <v>25.002152777777781</v>
      </c>
      <c r="AD54" s="138"/>
      <c r="AE54" s="138"/>
      <c r="AF54" s="139">
        <v>3</v>
      </c>
      <c r="AG54" s="99">
        <v>113</v>
      </c>
      <c r="AH54" s="140" t="s">
        <v>531</v>
      </c>
      <c r="AI54" s="141"/>
    </row>
    <row r="55" spans="1:35" s="142" customFormat="1" ht="14.25" customHeight="1">
      <c r="A55" s="99">
        <v>119</v>
      </c>
      <c r="B55" s="50" t="s">
        <v>117</v>
      </c>
      <c r="C55" s="50" t="s">
        <v>118</v>
      </c>
      <c r="D55" s="100" t="s">
        <v>14</v>
      </c>
      <c r="E55" s="101" t="s">
        <v>229</v>
      </c>
      <c r="F55" s="101" t="s">
        <v>528</v>
      </c>
      <c r="G55" s="101" t="s">
        <v>93</v>
      </c>
      <c r="H55" s="101" t="s">
        <v>85</v>
      </c>
      <c r="I55" s="102"/>
      <c r="J55" s="134" t="s">
        <v>328</v>
      </c>
      <c r="K55" s="135"/>
      <c r="L55" s="135">
        <v>1.283564814814815E-2</v>
      </c>
      <c r="M55" s="136"/>
      <c r="N55" s="135">
        <v>1.2256944444444444E-2</v>
      </c>
      <c r="O55" s="136"/>
      <c r="P55" s="137">
        <f t="shared" si="0"/>
        <v>2.5092592592592593E-2</v>
      </c>
      <c r="Q55" s="135">
        <v>4.166666666666667</v>
      </c>
      <c r="R55" s="136"/>
      <c r="S55" s="135">
        <v>4.166666666666667</v>
      </c>
      <c r="T55" s="136"/>
      <c r="U55" s="137">
        <f t="shared" si="1"/>
        <v>8.3333333333333339</v>
      </c>
      <c r="V55" s="135">
        <v>4.166666666666667</v>
      </c>
      <c r="W55" s="136"/>
      <c r="X55" s="135">
        <v>4.166666666666667</v>
      </c>
      <c r="Y55" s="136"/>
      <c r="Z55" s="137">
        <f t="shared" si="2"/>
        <v>8.3333333333333339</v>
      </c>
      <c r="AA55" s="138">
        <f t="shared" si="4"/>
        <v>8.2867592592592594</v>
      </c>
      <c r="AB55" s="139">
        <v>52</v>
      </c>
      <c r="AC55" s="137">
        <f t="shared" si="3"/>
        <v>16.693541666666668</v>
      </c>
      <c r="AD55" s="138"/>
      <c r="AE55" s="138"/>
      <c r="AF55" s="139">
        <v>2</v>
      </c>
      <c r="AG55" s="99">
        <v>119</v>
      </c>
      <c r="AH55" s="140" t="s">
        <v>531</v>
      </c>
      <c r="AI55" s="141"/>
    </row>
    <row r="56" spans="1:35" s="142" customFormat="1" ht="14.25" customHeight="1">
      <c r="A56" s="99">
        <v>159</v>
      </c>
      <c r="B56" s="50" t="s">
        <v>179</v>
      </c>
      <c r="C56" s="50" t="s">
        <v>180</v>
      </c>
      <c r="D56" s="100" t="s">
        <v>38</v>
      </c>
      <c r="E56" s="101" t="s">
        <v>88</v>
      </c>
      <c r="F56" s="101" t="s">
        <v>96</v>
      </c>
      <c r="G56" s="101" t="s">
        <v>84</v>
      </c>
      <c r="H56" s="101"/>
      <c r="I56" s="102"/>
      <c r="J56" s="134" t="s">
        <v>337</v>
      </c>
      <c r="K56" s="135"/>
      <c r="L56" s="135">
        <v>1.3599537037037037E-2</v>
      </c>
      <c r="M56" s="136"/>
      <c r="N56" s="135">
        <v>1.4097222222222221E-2</v>
      </c>
      <c r="O56" s="136"/>
      <c r="P56" s="137">
        <f t="shared" si="0"/>
        <v>2.7696759259259258E-2</v>
      </c>
      <c r="Q56" s="135">
        <v>4.166666666666667</v>
      </c>
      <c r="R56" s="136"/>
      <c r="S56" s="135">
        <v>4.1666666666666696</v>
      </c>
      <c r="T56" s="136"/>
      <c r="U56" s="137">
        <f t="shared" si="1"/>
        <v>8.3333333333333357</v>
      </c>
      <c r="V56" s="135">
        <v>4.166666666666667</v>
      </c>
      <c r="W56" s="136"/>
      <c r="X56" s="135">
        <v>4.166666666666667</v>
      </c>
      <c r="Y56" s="136"/>
      <c r="Z56" s="137">
        <f t="shared" si="2"/>
        <v>8.3333333333333339</v>
      </c>
      <c r="AA56" s="138">
        <f t="shared" si="4"/>
        <v>8.2867592592592594</v>
      </c>
      <c r="AB56" s="139">
        <v>53</v>
      </c>
      <c r="AC56" s="137">
        <f t="shared" si="3"/>
        <v>16.696342592592593</v>
      </c>
      <c r="AD56" s="138"/>
      <c r="AE56" s="138"/>
      <c r="AF56" s="139">
        <v>2</v>
      </c>
      <c r="AG56" s="99">
        <v>159</v>
      </c>
      <c r="AH56" s="140" t="s">
        <v>531</v>
      </c>
      <c r="AI56" s="141"/>
    </row>
    <row r="57" spans="1:35" s="142" customFormat="1" ht="14.25" customHeight="1">
      <c r="A57" s="99">
        <v>163</v>
      </c>
      <c r="B57" s="50" t="s">
        <v>257</v>
      </c>
      <c r="C57" s="50" t="s">
        <v>189</v>
      </c>
      <c r="D57" s="100" t="s">
        <v>29</v>
      </c>
      <c r="E57" s="101" t="s">
        <v>100</v>
      </c>
      <c r="F57" s="101" t="s">
        <v>190</v>
      </c>
      <c r="G57" s="101" t="s">
        <v>93</v>
      </c>
      <c r="H57" s="101" t="s">
        <v>85</v>
      </c>
      <c r="I57" s="102"/>
      <c r="J57" s="134" t="s">
        <v>341</v>
      </c>
      <c r="K57" s="135"/>
      <c r="L57" s="135">
        <v>1.4074074074074074E-2</v>
      </c>
      <c r="M57" s="136"/>
      <c r="N57" s="135">
        <v>1.4733796296296295E-2</v>
      </c>
      <c r="O57" s="136"/>
      <c r="P57" s="137">
        <f t="shared" si="0"/>
        <v>2.8807870370370369E-2</v>
      </c>
      <c r="Q57" s="135">
        <v>2.0393518518518519E-2</v>
      </c>
      <c r="R57" s="136"/>
      <c r="S57" s="135">
        <v>2.3553240740740739E-2</v>
      </c>
      <c r="T57" s="136"/>
      <c r="U57" s="137">
        <f t="shared" si="1"/>
        <v>4.3946759259259255E-2</v>
      </c>
      <c r="V57" s="135">
        <v>4.166666666666667</v>
      </c>
      <c r="W57" s="136"/>
      <c r="X57" s="135">
        <v>4.166666666666667</v>
      </c>
      <c r="Y57" s="136"/>
      <c r="Z57" s="137">
        <f t="shared" si="2"/>
        <v>8.3333333333333339</v>
      </c>
      <c r="AA57" s="138">
        <f t="shared" si="4"/>
        <v>8.2867592592592594</v>
      </c>
      <c r="AB57" s="139">
        <v>54</v>
      </c>
      <c r="AC57" s="137">
        <f t="shared" si="3"/>
        <v>8.4081828703703714</v>
      </c>
      <c r="AD57" s="138"/>
      <c r="AE57" s="138"/>
      <c r="AF57" s="139">
        <v>1</v>
      </c>
      <c r="AG57" s="99">
        <v>163</v>
      </c>
      <c r="AH57" s="140"/>
      <c r="AI57" s="141"/>
    </row>
    <row r="58" spans="1:35" s="142" customFormat="1" ht="14.25" customHeight="1">
      <c r="A58" s="99">
        <v>205</v>
      </c>
      <c r="B58" s="50" t="s">
        <v>207</v>
      </c>
      <c r="C58" s="50" t="s">
        <v>208</v>
      </c>
      <c r="D58" s="100" t="s">
        <v>207</v>
      </c>
      <c r="E58" s="101" t="s">
        <v>163</v>
      </c>
      <c r="F58" s="101" t="s">
        <v>104</v>
      </c>
      <c r="G58" s="101" t="s">
        <v>84</v>
      </c>
      <c r="H58" s="101"/>
      <c r="I58" s="102"/>
      <c r="J58" s="134" t="s">
        <v>352</v>
      </c>
      <c r="K58" s="135"/>
      <c r="L58" s="135">
        <v>1.6655092592592593E-2</v>
      </c>
      <c r="M58" s="136"/>
      <c r="N58" s="135">
        <v>1.8194444444444444E-2</v>
      </c>
      <c r="O58" s="136"/>
      <c r="P58" s="137">
        <f t="shared" si="0"/>
        <v>3.484953703703704E-2</v>
      </c>
      <c r="Q58" s="135">
        <v>2.5960648148148149E-2</v>
      </c>
      <c r="R58" s="136"/>
      <c r="S58" s="135">
        <v>2.2905092592592591E-2</v>
      </c>
      <c r="T58" s="136"/>
      <c r="U58" s="137">
        <f t="shared" si="1"/>
        <v>4.8865740740740737E-2</v>
      </c>
      <c r="V58" s="135">
        <v>4.166666666666667</v>
      </c>
      <c r="W58" s="136"/>
      <c r="X58" s="135">
        <v>4.166666666666667</v>
      </c>
      <c r="Y58" s="136"/>
      <c r="Z58" s="137">
        <f t="shared" si="2"/>
        <v>8.3333333333333339</v>
      </c>
      <c r="AA58" s="138">
        <f t="shared" si="4"/>
        <v>8.2867592592592594</v>
      </c>
      <c r="AB58" s="139">
        <v>55</v>
      </c>
      <c r="AC58" s="137">
        <f t="shared" si="3"/>
        <v>8.4195138888888899</v>
      </c>
      <c r="AD58" s="138"/>
      <c r="AE58" s="138"/>
      <c r="AF58" s="139">
        <v>1</v>
      </c>
      <c r="AG58" s="99">
        <v>205</v>
      </c>
      <c r="AH58" s="140"/>
      <c r="AI58" s="141"/>
    </row>
    <row r="59" spans="1:35" s="142" customFormat="1" ht="14.25" customHeight="1">
      <c r="A59" s="99">
        <v>213</v>
      </c>
      <c r="B59" s="50" t="s">
        <v>226</v>
      </c>
      <c r="C59" s="50" t="s">
        <v>532</v>
      </c>
      <c r="D59" s="100" t="s">
        <v>226</v>
      </c>
      <c r="E59" s="101" t="s">
        <v>228</v>
      </c>
      <c r="F59" s="101" t="s">
        <v>229</v>
      </c>
      <c r="G59" s="101" t="s">
        <v>93</v>
      </c>
      <c r="H59" s="101"/>
      <c r="I59" s="102"/>
      <c r="J59" s="134" t="s">
        <v>350</v>
      </c>
      <c r="K59" s="135"/>
      <c r="L59" s="135">
        <v>1.5856481481481482E-2</v>
      </c>
      <c r="M59" s="136"/>
      <c r="N59" s="135">
        <v>1.5347222222222222E-2</v>
      </c>
      <c r="O59" s="136"/>
      <c r="P59" s="137">
        <f t="shared" si="0"/>
        <v>3.1203703703703706E-2</v>
      </c>
      <c r="Q59" s="135">
        <v>2.4201388888888887E-2</v>
      </c>
      <c r="R59" s="136"/>
      <c r="S59" s="135">
        <v>2.148148148148148E-2</v>
      </c>
      <c r="T59" s="136"/>
      <c r="U59" s="137">
        <f t="shared" si="1"/>
        <v>4.5682870370370367E-2</v>
      </c>
      <c r="V59" s="135">
        <v>4.166666666666667</v>
      </c>
      <c r="W59" s="136"/>
      <c r="X59" s="135">
        <v>4.166666666666667</v>
      </c>
      <c r="Y59" s="136"/>
      <c r="Z59" s="137">
        <f t="shared" si="2"/>
        <v>8.3333333333333339</v>
      </c>
      <c r="AA59" s="138">
        <f t="shared" si="4"/>
        <v>8.2867592592592594</v>
      </c>
      <c r="AB59" s="139">
        <v>56</v>
      </c>
      <c r="AC59" s="137">
        <f t="shared" si="3"/>
        <v>8.4124421296296301</v>
      </c>
      <c r="AD59" s="138"/>
      <c r="AE59" s="138"/>
      <c r="AF59" s="139">
        <v>1</v>
      </c>
      <c r="AG59" s="99">
        <v>213</v>
      </c>
      <c r="AH59" s="140"/>
      <c r="AI59" s="141"/>
    </row>
    <row r="60" spans="1:35" s="142" customFormat="1" ht="14.25" customHeight="1">
      <c r="A60" s="99">
        <v>215</v>
      </c>
      <c r="B60" s="50" t="s">
        <v>230</v>
      </c>
      <c r="C60" s="50" t="s">
        <v>231</v>
      </c>
      <c r="D60" s="100" t="s">
        <v>38</v>
      </c>
      <c r="E60" s="101" t="s">
        <v>232</v>
      </c>
      <c r="F60" s="101" t="s">
        <v>233</v>
      </c>
      <c r="G60" s="101" t="s">
        <v>84</v>
      </c>
      <c r="H60" s="101" t="s">
        <v>85</v>
      </c>
      <c r="I60" s="102"/>
      <c r="J60" s="134" t="s">
        <v>331</v>
      </c>
      <c r="K60" s="135"/>
      <c r="L60" s="135">
        <v>1.3252314814814814E-2</v>
      </c>
      <c r="M60" s="136"/>
      <c r="N60" s="135">
        <v>1.2870370370370372E-2</v>
      </c>
      <c r="O60" s="136"/>
      <c r="P60" s="137">
        <f t="shared" si="0"/>
        <v>2.6122685185185186E-2</v>
      </c>
      <c r="Q60" s="135">
        <v>1.7673611111111109E-2</v>
      </c>
      <c r="R60" s="136"/>
      <c r="S60" s="135">
        <v>1.7303240740740741E-2</v>
      </c>
      <c r="T60" s="136"/>
      <c r="U60" s="137">
        <f t="shared" si="1"/>
        <v>3.4976851851851849E-2</v>
      </c>
      <c r="V60" s="135">
        <v>4.166666666666667</v>
      </c>
      <c r="W60" s="136"/>
      <c r="X60" s="135">
        <v>4.166666666666667</v>
      </c>
      <c r="Y60" s="136"/>
      <c r="Z60" s="137">
        <f t="shared" si="2"/>
        <v>8.3333333333333339</v>
      </c>
      <c r="AA60" s="138">
        <f t="shared" si="4"/>
        <v>8.2867592592592594</v>
      </c>
      <c r="AB60" s="139">
        <v>57</v>
      </c>
      <c r="AC60" s="137">
        <f t="shared" si="3"/>
        <v>8.3963310185185183</v>
      </c>
      <c r="AD60" s="138"/>
      <c r="AE60" s="138"/>
      <c r="AF60" s="139">
        <v>1</v>
      </c>
      <c r="AG60" s="99">
        <v>215</v>
      </c>
      <c r="AH60" s="140"/>
      <c r="AI60" s="141"/>
    </row>
    <row r="61" spans="1:35">
      <c r="E61" s="159"/>
      <c r="G61" s="150"/>
      <c r="H61" s="150"/>
      <c r="I61" s="107"/>
      <c r="AH61" s="142"/>
      <c r="AI61" s="158"/>
    </row>
    <row r="62" spans="1:35" s="142" customFormat="1" ht="14.25" hidden="1" customHeight="1">
      <c r="A62" s="99">
        <v>220</v>
      </c>
      <c r="B62" s="50" t="s">
        <v>259</v>
      </c>
      <c r="C62" s="50" t="s">
        <v>239</v>
      </c>
      <c r="D62" s="100" t="s">
        <v>8</v>
      </c>
      <c r="E62" s="101"/>
      <c r="F62" s="101"/>
      <c r="G62" s="101" t="s">
        <v>93</v>
      </c>
      <c r="H62" s="101"/>
      <c r="I62" s="102"/>
      <c r="J62" s="134" t="s">
        <v>364</v>
      </c>
      <c r="K62" s="135"/>
      <c r="L62" s="135">
        <v>4.166666666666667</v>
      </c>
      <c r="M62" s="136"/>
      <c r="N62" s="135">
        <v>4.166666666666667</v>
      </c>
      <c r="O62" s="136"/>
      <c r="P62" s="137">
        <f>K62+L62+M62+N62</f>
        <v>8.3333333333333339</v>
      </c>
      <c r="Q62" s="135">
        <v>4.166666666666667</v>
      </c>
      <c r="R62" s="136"/>
      <c r="S62" s="135">
        <v>4.1666666666666696</v>
      </c>
      <c r="T62" s="136"/>
      <c r="U62" s="137">
        <f>Q62+R62+S62+T62</f>
        <v>8.3333333333333357</v>
      </c>
      <c r="V62" s="229"/>
      <c r="W62" s="136"/>
      <c r="X62" s="135"/>
      <c r="Y62" s="136"/>
      <c r="Z62" s="137">
        <f>V62+W62+X62+Y62</f>
        <v>0</v>
      </c>
      <c r="AA62" s="138"/>
      <c r="AB62" s="139"/>
      <c r="AC62" s="137">
        <f>J62+P62+U62</f>
        <v>16.669155092592597</v>
      </c>
      <c r="AD62" s="138"/>
      <c r="AE62" s="138"/>
      <c r="AF62" s="139">
        <v>2</v>
      </c>
      <c r="AG62" s="99">
        <v>220</v>
      </c>
      <c r="AH62" s="142" t="s">
        <v>531</v>
      </c>
      <c r="AI62" s="140"/>
    </row>
    <row r="63" spans="1:35" s="142" customFormat="1" ht="14.25" hidden="1" customHeight="1">
      <c r="A63" s="99">
        <v>217</v>
      </c>
      <c r="B63" s="50" t="s">
        <v>258</v>
      </c>
      <c r="C63" s="50" t="s">
        <v>235</v>
      </c>
      <c r="D63" s="100" t="s">
        <v>44</v>
      </c>
      <c r="E63" s="101" t="s">
        <v>163</v>
      </c>
      <c r="F63" s="101" t="s">
        <v>96</v>
      </c>
      <c r="G63" s="101" t="s">
        <v>93</v>
      </c>
      <c r="H63" s="101"/>
      <c r="I63" s="102"/>
      <c r="J63" s="134" t="s">
        <v>363</v>
      </c>
      <c r="K63" s="135"/>
      <c r="L63" s="135">
        <v>4.166666666666667</v>
      </c>
      <c r="M63" s="136"/>
      <c r="N63" s="135">
        <v>4.166666666666667</v>
      </c>
      <c r="O63" s="136"/>
      <c r="P63" s="137">
        <f>K63+L63+M63+N63</f>
        <v>8.3333333333333339</v>
      </c>
      <c r="Q63" s="135">
        <v>4.166666666666667</v>
      </c>
      <c r="R63" s="136"/>
      <c r="S63" s="135">
        <v>4.1666666666666696</v>
      </c>
      <c r="T63" s="136"/>
      <c r="U63" s="137">
        <f>Q63+R63+S63+T63</f>
        <v>8.3333333333333357</v>
      </c>
      <c r="V63" s="230" t="s">
        <v>531</v>
      </c>
      <c r="W63" s="136"/>
      <c r="X63" s="135"/>
      <c r="Y63" s="136"/>
      <c r="Z63" s="137" t="e">
        <f>V63+W63+X63+Y63</f>
        <v>#VALUE!</v>
      </c>
      <c r="AA63" s="138"/>
      <c r="AB63" s="139"/>
      <c r="AC63" s="137" t="e">
        <f>J63+P63+U63+Z63</f>
        <v>#VALUE!</v>
      </c>
      <c r="AD63" s="138"/>
      <c r="AE63" s="138"/>
      <c r="AF63" s="139">
        <v>2</v>
      </c>
      <c r="AG63" s="99">
        <v>217</v>
      </c>
      <c r="AH63" s="140" t="s">
        <v>531</v>
      </c>
      <c r="AI63" s="140"/>
    </row>
    <row r="64" spans="1:35" s="142" customFormat="1" ht="14.25" hidden="1" customHeight="1">
      <c r="A64" s="99">
        <v>160</v>
      </c>
      <c r="B64" s="50" t="s">
        <v>181</v>
      </c>
      <c r="C64" s="50" t="s">
        <v>182</v>
      </c>
      <c r="D64" s="100" t="s">
        <v>38</v>
      </c>
      <c r="E64" s="101" t="s">
        <v>88</v>
      </c>
      <c r="F64" s="101" t="s">
        <v>96</v>
      </c>
      <c r="G64" s="101" t="s">
        <v>84</v>
      </c>
      <c r="H64" s="101" t="s">
        <v>85</v>
      </c>
      <c r="I64" s="102"/>
      <c r="J64" s="134" t="s">
        <v>339</v>
      </c>
      <c r="K64" s="135"/>
      <c r="L64" s="135">
        <v>4.166666666666667</v>
      </c>
      <c r="M64" s="136"/>
      <c r="N64" s="135">
        <v>1.9039351851851852E-2</v>
      </c>
      <c r="O64" s="136"/>
      <c r="P64" s="137">
        <f>K64+L64+M64+N64</f>
        <v>4.1857060185185189</v>
      </c>
      <c r="Q64" s="135">
        <v>4.166666666666667</v>
      </c>
      <c r="R64" s="136"/>
      <c r="S64" s="135">
        <v>4.1666666666666696</v>
      </c>
      <c r="T64" s="136"/>
      <c r="U64" s="137">
        <f>Q64+R64+S64+T64</f>
        <v>8.3333333333333357</v>
      </c>
      <c r="V64" s="230" t="s">
        <v>531</v>
      </c>
      <c r="W64" s="136"/>
      <c r="X64" s="135"/>
      <c r="Y64" s="136"/>
      <c r="Z64" s="137" t="e">
        <f>V64+W64+X64+Y64</f>
        <v>#VALUE!</v>
      </c>
      <c r="AA64" s="138"/>
      <c r="AB64" s="139"/>
      <c r="AC64" s="137" t="e">
        <f>J64+P64+U64+Z64</f>
        <v>#VALUE!</v>
      </c>
      <c r="AD64" s="138"/>
      <c r="AE64" s="138"/>
      <c r="AF64" s="139">
        <v>2</v>
      </c>
      <c r="AG64" s="99">
        <v>160</v>
      </c>
      <c r="AH64" s="140" t="s">
        <v>531</v>
      </c>
      <c r="AI64" s="141"/>
    </row>
    <row r="65" spans="1:35" s="142" customFormat="1" ht="14.25" hidden="1" customHeight="1">
      <c r="A65" s="99">
        <v>155</v>
      </c>
      <c r="B65" s="50" t="s">
        <v>172</v>
      </c>
      <c r="C65" s="50" t="s">
        <v>173</v>
      </c>
      <c r="D65" s="100" t="s">
        <v>255</v>
      </c>
      <c r="E65" s="101" t="s">
        <v>100</v>
      </c>
      <c r="F65" s="101" t="s">
        <v>174</v>
      </c>
      <c r="G65" s="101" t="s">
        <v>93</v>
      </c>
      <c r="H65" s="101" t="s">
        <v>85</v>
      </c>
      <c r="I65" s="102"/>
      <c r="J65" s="134" t="s">
        <v>345</v>
      </c>
      <c r="K65" s="135"/>
      <c r="L65" s="135">
        <v>4.166666666666667</v>
      </c>
      <c r="M65" s="136"/>
      <c r="N65" s="135">
        <v>4.166666666666667</v>
      </c>
      <c r="O65" s="136"/>
      <c r="P65" s="137">
        <f>K65+L65+M65+N65</f>
        <v>8.3333333333333339</v>
      </c>
      <c r="Q65" s="135">
        <v>4.166666666666667</v>
      </c>
      <c r="R65" s="136"/>
      <c r="S65" s="135">
        <v>4.1666666666666696</v>
      </c>
      <c r="T65" s="136"/>
      <c r="U65" s="137">
        <f>Q65+R65+S65+T65</f>
        <v>8.3333333333333357</v>
      </c>
      <c r="V65" s="230" t="s">
        <v>531</v>
      </c>
      <c r="W65" s="136"/>
      <c r="X65" s="135"/>
      <c r="Y65" s="136"/>
      <c r="Z65" s="137" t="e">
        <f>V65+W65+X65+Y65</f>
        <v>#VALUE!</v>
      </c>
      <c r="AA65" s="138"/>
      <c r="AB65" s="139"/>
      <c r="AC65" s="137" t="e">
        <f>J65+P65+U65+Z65</f>
        <v>#VALUE!</v>
      </c>
      <c r="AD65" s="138"/>
      <c r="AE65" s="138"/>
      <c r="AF65" s="139">
        <v>2</v>
      </c>
      <c r="AG65" s="99">
        <v>155</v>
      </c>
      <c r="AH65" s="140" t="s">
        <v>531</v>
      </c>
      <c r="AI65" s="141"/>
    </row>
    <row r="66" spans="1:35" ht="17.45" customHeight="1">
      <c r="G66" s="291"/>
      <c r="H66" s="291"/>
      <c r="I66" s="291"/>
      <c r="AH66" s="142"/>
      <c r="AI66" s="158"/>
    </row>
    <row r="67" spans="1:35">
      <c r="AH67" s="142"/>
      <c r="AI67" s="158"/>
    </row>
    <row r="68" spans="1:35">
      <c r="AH68" s="142"/>
      <c r="AI68" s="158"/>
    </row>
    <row r="69" spans="1:35">
      <c r="AH69" s="142"/>
      <c r="AI69" s="158"/>
    </row>
    <row r="70" spans="1:35">
      <c r="AH70" s="142"/>
      <c r="AI70" s="158"/>
    </row>
    <row r="71" spans="1:35">
      <c r="AH71" s="142"/>
      <c r="AI71" s="158"/>
    </row>
    <row r="72" spans="1:35">
      <c r="AH72" s="142"/>
      <c r="AI72" s="158"/>
    </row>
    <row r="73" spans="1:35">
      <c r="AH73" s="142"/>
      <c r="AI73" s="158"/>
    </row>
    <row r="74" spans="1:35">
      <c r="AH74" s="142"/>
    </row>
  </sheetData>
  <mergeCells count="3">
    <mergeCell ref="A1:AF1"/>
    <mergeCell ref="A2:AF2"/>
    <mergeCell ref="G66:I66"/>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4"/>
  <sheetViews>
    <sheetView zoomScale="88" zoomScaleNormal="88" workbookViewId="0">
      <selection activeCell="Z31" sqref="Z31"/>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customWidth="1"/>
    <col min="11" max="11" width="6.75" style="153" hidden="1" customWidth="1"/>
    <col min="12" max="12" width="8" style="153" hidden="1" customWidth="1"/>
    <col min="13" max="13" width="7.75" style="154" hidden="1" customWidth="1"/>
    <col min="14" max="14" width="8" style="153" hidden="1" customWidth="1"/>
    <col min="15" max="15" width="7.25" style="154" hidden="1" customWidth="1"/>
    <col min="16" max="16" width="8.125" style="155" customWidth="1"/>
    <col min="17" max="17" width="8" style="153" hidden="1" customWidth="1"/>
    <col min="18" max="18" width="7.75" style="154" hidden="1" customWidth="1"/>
    <col min="19" max="19" width="8" style="153" hidden="1" customWidth="1"/>
    <col min="20" max="20" width="7.25" style="154" hidden="1" customWidth="1"/>
    <col min="21" max="21" width="8.125" style="155" customWidth="1"/>
    <col min="22" max="22" width="8" style="153" hidden="1" customWidth="1"/>
    <col min="23" max="23" width="7.75" style="154" hidden="1" customWidth="1"/>
    <col min="24" max="24" width="8" style="153" hidden="1" customWidth="1"/>
    <col min="25" max="25" width="7.25" style="154" hidden="1" customWidth="1"/>
    <col min="26" max="26" width="8.125" style="155" customWidth="1"/>
    <col min="27" max="27" width="8.125" style="156" hidden="1" customWidth="1"/>
    <col min="28" max="28" width="4.25" style="157" hidden="1" customWidth="1"/>
    <col min="29" max="29" width="8.125" style="155" customWidth="1"/>
    <col min="30" max="30" width="7.75" style="156" hidden="1" customWidth="1"/>
    <col min="31" max="31" width="4.375" style="165" customWidth="1"/>
    <col min="32" max="32" width="6" style="157" hidden="1" customWidth="1"/>
    <col min="33" max="33" width="4.25" style="157" hidden="1" customWidth="1"/>
    <col min="34" max="34" width="18.5" style="148" hidden="1" customWidth="1"/>
    <col min="35" max="35" width="18.5" style="160" hidden="1" customWidth="1"/>
    <col min="36"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66" width="6.625" style="148" customWidth="1"/>
    <col min="267" max="271" width="0" style="148" hidden="1" customWidth="1"/>
    <col min="272" max="272" width="8.125" style="148" customWidth="1"/>
    <col min="273" max="276" width="0" style="148" hidden="1" customWidth="1"/>
    <col min="277" max="277" width="8.125" style="148" customWidth="1"/>
    <col min="278" max="281" width="0" style="148" hidden="1" customWidth="1"/>
    <col min="282" max="282" width="8.125" style="148" customWidth="1"/>
    <col min="283" max="284" width="0" style="148" hidden="1" customWidth="1"/>
    <col min="285" max="285" width="8.125" style="148" customWidth="1"/>
    <col min="286" max="286" width="0" style="148" hidden="1" customWidth="1"/>
    <col min="287" max="287" width="4.375" style="148" customWidth="1"/>
    <col min="288" max="291" width="0" style="148" hidden="1" customWidth="1"/>
    <col min="292"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22" width="6.625" style="148" customWidth="1"/>
    <col min="523" max="527" width="0" style="148" hidden="1" customWidth="1"/>
    <col min="528" max="528" width="8.125" style="148" customWidth="1"/>
    <col min="529" max="532" width="0" style="148" hidden="1" customWidth="1"/>
    <col min="533" max="533" width="8.125" style="148" customWidth="1"/>
    <col min="534" max="537" width="0" style="148" hidden="1" customWidth="1"/>
    <col min="538" max="538" width="8.125" style="148" customWidth="1"/>
    <col min="539" max="540" width="0" style="148" hidden="1" customWidth="1"/>
    <col min="541" max="541" width="8.125" style="148" customWidth="1"/>
    <col min="542" max="542" width="0" style="148" hidden="1" customWidth="1"/>
    <col min="543" max="543" width="4.375" style="148" customWidth="1"/>
    <col min="544" max="547" width="0" style="148" hidden="1" customWidth="1"/>
    <col min="548"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778" width="6.625" style="148" customWidth="1"/>
    <col min="779" max="783" width="0" style="148" hidden="1" customWidth="1"/>
    <col min="784" max="784" width="8.125" style="148" customWidth="1"/>
    <col min="785" max="788" width="0" style="148" hidden="1" customWidth="1"/>
    <col min="789" max="789" width="8.125" style="148" customWidth="1"/>
    <col min="790" max="793" width="0" style="148" hidden="1" customWidth="1"/>
    <col min="794" max="794" width="8.125" style="148" customWidth="1"/>
    <col min="795" max="796" width="0" style="148" hidden="1" customWidth="1"/>
    <col min="797" max="797" width="8.125" style="148" customWidth="1"/>
    <col min="798" max="798" width="0" style="148" hidden="1" customWidth="1"/>
    <col min="799" max="799" width="4.375" style="148" customWidth="1"/>
    <col min="800" max="803" width="0" style="148" hidden="1" customWidth="1"/>
    <col min="804"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34" width="6.625" style="148" customWidth="1"/>
    <col min="1035" max="1039" width="0" style="148" hidden="1" customWidth="1"/>
    <col min="1040" max="1040" width="8.125" style="148" customWidth="1"/>
    <col min="1041" max="1044" width="0" style="148" hidden="1" customWidth="1"/>
    <col min="1045" max="1045" width="8.125" style="148" customWidth="1"/>
    <col min="1046" max="1049" width="0" style="148" hidden="1" customWidth="1"/>
    <col min="1050" max="1050" width="8.125" style="148" customWidth="1"/>
    <col min="1051" max="1052" width="0" style="148" hidden="1" customWidth="1"/>
    <col min="1053" max="1053" width="8.125" style="148" customWidth="1"/>
    <col min="1054" max="1054" width="0" style="148" hidden="1" customWidth="1"/>
    <col min="1055" max="1055" width="4.375" style="148" customWidth="1"/>
    <col min="1056" max="1059" width="0" style="148" hidden="1" customWidth="1"/>
    <col min="1060"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290" width="6.625" style="148" customWidth="1"/>
    <col min="1291" max="1295" width="0" style="148" hidden="1" customWidth="1"/>
    <col min="1296" max="1296" width="8.125" style="148" customWidth="1"/>
    <col min="1297" max="1300" width="0" style="148" hidden="1" customWidth="1"/>
    <col min="1301" max="1301" width="8.125" style="148" customWidth="1"/>
    <col min="1302" max="1305" width="0" style="148" hidden="1" customWidth="1"/>
    <col min="1306" max="1306" width="8.125" style="148" customWidth="1"/>
    <col min="1307" max="1308" width="0" style="148" hidden="1" customWidth="1"/>
    <col min="1309" max="1309" width="8.125" style="148" customWidth="1"/>
    <col min="1310" max="1310" width="0" style="148" hidden="1" customWidth="1"/>
    <col min="1311" max="1311" width="4.375" style="148" customWidth="1"/>
    <col min="1312" max="1315" width="0" style="148" hidden="1" customWidth="1"/>
    <col min="1316"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46" width="6.625" style="148" customWidth="1"/>
    <col min="1547" max="1551" width="0" style="148" hidden="1" customWidth="1"/>
    <col min="1552" max="1552" width="8.125" style="148" customWidth="1"/>
    <col min="1553" max="1556" width="0" style="148" hidden="1" customWidth="1"/>
    <col min="1557" max="1557" width="8.125" style="148" customWidth="1"/>
    <col min="1558" max="1561" width="0" style="148" hidden="1" customWidth="1"/>
    <col min="1562" max="1562" width="8.125" style="148" customWidth="1"/>
    <col min="1563" max="1564" width="0" style="148" hidden="1" customWidth="1"/>
    <col min="1565" max="1565" width="8.125" style="148" customWidth="1"/>
    <col min="1566" max="1566" width="0" style="148" hidden="1" customWidth="1"/>
    <col min="1567" max="1567" width="4.375" style="148" customWidth="1"/>
    <col min="1568" max="1571" width="0" style="148" hidden="1" customWidth="1"/>
    <col min="1572"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02" width="6.625" style="148" customWidth="1"/>
    <col min="1803" max="1807" width="0" style="148" hidden="1" customWidth="1"/>
    <col min="1808" max="1808" width="8.125" style="148" customWidth="1"/>
    <col min="1809" max="1812" width="0" style="148" hidden="1" customWidth="1"/>
    <col min="1813" max="1813" width="8.125" style="148" customWidth="1"/>
    <col min="1814" max="1817" width="0" style="148" hidden="1" customWidth="1"/>
    <col min="1818" max="1818" width="8.125" style="148" customWidth="1"/>
    <col min="1819" max="1820" width="0" style="148" hidden="1" customWidth="1"/>
    <col min="1821" max="1821" width="8.125" style="148" customWidth="1"/>
    <col min="1822" max="1822" width="0" style="148" hidden="1" customWidth="1"/>
    <col min="1823" max="1823" width="4.375" style="148" customWidth="1"/>
    <col min="1824" max="1827" width="0" style="148" hidden="1" customWidth="1"/>
    <col min="1828"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58" width="6.625" style="148" customWidth="1"/>
    <col min="2059" max="2063" width="0" style="148" hidden="1" customWidth="1"/>
    <col min="2064" max="2064" width="8.125" style="148" customWidth="1"/>
    <col min="2065" max="2068" width="0" style="148" hidden="1" customWidth="1"/>
    <col min="2069" max="2069" width="8.125" style="148" customWidth="1"/>
    <col min="2070" max="2073" width="0" style="148" hidden="1" customWidth="1"/>
    <col min="2074" max="2074" width="8.125" style="148" customWidth="1"/>
    <col min="2075" max="2076" width="0" style="148" hidden="1" customWidth="1"/>
    <col min="2077" max="2077" width="8.125" style="148" customWidth="1"/>
    <col min="2078" max="2078" width="0" style="148" hidden="1" customWidth="1"/>
    <col min="2079" max="2079" width="4.375" style="148" customWidth="1"/>
    <col min="2080" max="2083" width="0" style="148" hidden="1" customWidth="1"/>
    <col min="2084"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14" width="6.625" style="148" customWidth="1"/>
    <col min="2315" max="2319" width="0" style="148" hidden="1" customWidth="1"/>
    <col min="2320" max="2320" width="8.125" style="148" customWidth="1"/>
    <col min="2321" max="2324" width="0" style="148" hidden="1" customWidth="1"/>
    <col min="2325" max="2325" width="8.125" style="148" customWidth="1"/>
    <col min="2326" max="2329" width="0" style="148" hidden="1" customWidth="1"/>
    <col min="2330" max="2330" width="8.125" style="148" customWidth="1"/>
    <col min="2331" max="2332" width="0" style="148" hidden="1" customWidth="1"/>
    <col min="2333" max="2333" width="8.125" style="148" customWidth="1"/>
    <col min="2334" max="2334" width="0" style="148" hidden="1" customWidth="1"/>
    <col min="2335" max="2335" width="4.375" style="148" customWidth="1"/>
    <col min="2336" max="2339" width="0" style="148" hidden="1" customWidth="1"/>
    <col min="2340"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70" width="6.625" style="148" customWidth="1"/>
    <col min="2571" max="2575" width="0" style="148" hidden="1" customWidth="1"/>
    <col min="2576" max="2576" width="8.125" style="148" customWidth="1"/>
    <col min="2577" max="2580" width="0" style="148" hidden="1" customWidth="1"/>
    <col min="2581" max="2581" width="8.125" style="148" customWidth="1"/>
    <col min="2582" max="2585" width="0" style="148" hidden="1" customWidth="1"/>
    <col min="2586" max="2586" width="8.125" style="148" customWidth="1"/>
    <col min="2587" max="2588" width="0" style="148" hidden="1" customWidth="1"/>
    <col min="2589" max="2589" width="8.125" style="148" customWidth="1"/>
    <col min="2590" max="2590" width="0" style="148" hidden="1" customWidth="1"/>
    <col min="2591" max="2591" width="4.375" style="148" customWidth="1"/>
    <col min="2592" max="2595" width="0" style="148" hidden="1" customWidth="1"/>
    <col min="2596"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26" width="6.625" style="148" customWidth="1"/>
    <col min="2827" max="2831" width="0" style="148" hidden="1" customWidth="1"/>
    <col min="2832" max="2832" width="8.125" style="148" customWidth="1"/>
    <col min="2833" max="2836" width="0" style="148" hidden="1" customWidth="1"/>
    <col min="2837" max="2837" width="8.125" style="148" customWidth="1"/>
    <col min="2838" max="2841" width="0" style="148" hidden="1" customWidth="1"/>
    <col min="2842" max="2842" width="8.125" style="148" customWidth="1"/>
    <col min="2843" max="2844" width="0" style="148" hidden="1" customWidth="1"/>
    <col min="2845" max="2845" width="8.125" style="148" customWidth="1"/>
    <col min="2846" max="2846" width="0" style="148" hidden="1" customWidth="1"/>
    <col min="2847" max="2847" width="4.375" style="148" customWidth="1"/>
    <col min="2848" max="2851" width="0" style="148" hidden="1" customWidth="1"/>
    <col min="2852"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082" width="6.625" style="148" customWidth="1"/>
    <col min="3083" max="3087" width="0" style="148" hidden="1" customWidth="1"/>
    <col min="3088" max="3088" width="8.125" style="148" customWidth="1"/>
    <col min="3089" max="3092" width="0" style="148" hidden="1" customWidth="1"/>
    <col min="3093" max="3093" width="8.125" style="148" customWidth="1"/>
    <col min="3094" max="3097" width="0" style="148" hidden="1" customWidth="1"/>
    <col min="3098" max="3098" width="8.125" style="148" customWidth="1"/>
    <col min="3099" max="3100" width="0" style="148" hidden="1" customWidth="1"/>
    <col min="3101" max="3101" width="8.125" style="148" customWidth="1"/>
    <col min="3102" max="3102" width="0" style="148" hidden="1" customWidth="1"/>
    <col min="3103" max="3103" width="4.375" style="148" customWidth="1"/>
    <col min="3104" max="3107" width="0" style="148" hidden="1" customWidth="1"/>
    <col min="3108"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38" width="6.625" style="148" customWidth="1"/>
    <col min="3339" max="3343" width="0" style="148" hidden="1" customWidth="1"/>
    <col min="3344" max="3344" width="8.125" style="148" customWidth="1"/>
    <col min="3345" max="3348" width="0" style="148" hidden="1" customWidth="1"/>
    <col min="3349" max="3349" width="8.125" style="148" customWidth="1"/>
    <col min="3350" max="3353" width="0" style="148" hidden="1" customWidth="1"/>
    <col min="3354" max="3354" width="8.125" style="148" customWidth="1"/>
    <col min="3355" max="3356" width="0" style="148" hidden="1" customWidth="1"/>
    <col min="3357" max="3357" width="8.125" style="148" customWidth="1"/>
    <col min="3358" max="3358" width="0" style="148" hidden="1" customWidth="1"/>
    <col min="3359" max="3359" width="4.375" style="148" customWidth="1"/>
    <col min="3360" max="3363" width="0" style="148" hidden="1" customWidth="1"/>
    <col min="3364"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594" width="6.625" style="148" customWidth="1"/>
    <col min="3595" max="3599" width="0" style="148" hidden="1" customWidth="1"/>
    <col min="3600" max="3600" width="8.125" style="148" customWidth="1"/>
    <col min="3601" max="3604" width="0" style="148" hidden="1" customWidth="1"/>
    <col min="3605" max="3605" width="8.125" style="148" customWidth="1"/>
    <col min="3606" max="3609" width="0" style="148" hidden="1" customWidth="1"/>
    <col min="3610" max="3610" width="8.125" style="148" customWidth="1"/>
    <col min="3611" max="3612" width="0" style="148" hidden="1" customWidth="1"/>
    <col min="3613" max="3613" width="8.125" style="148" customWidth="1"/>
    <col min="3614" max="3614" width="0" style="148" hidden="1" customWidth="1"/>
    <col min="3615" max="3615" width="4.375" style="148" customWidth="1"/>
    <col min="3616" max="3619" width="0" style="148" hidden="1" customWidth="1"/>
    <col min="3620"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50" width="6.625" style="148" customWidth="1"/>
    <col min="3851" max="3855" width="0" style="148" hidden="1" customWidth="1"/>
    <col min="3856" max="3856" width="8.125" style="148" customWidth="1"/>
    <col min="3857" max="3860" width="0" style="148" hidden="1" customWidth="1"/>
    <col min="3861" max="3861" width="8.125" style="148" customWidth="1"/>
    <col min="3862" max="3865" width="0" style="148" hidden="1" customWidth="1"/>
    <col min="3866" max="3866" width="8.125" style="148" customWidth="1"/>
    <col min="3867" max="3868" width="0" style="148" hidden="1" customWidth="1"/>
    <col min="3869" max="3869" width="8.125" style="148" customWidth="1"/>
    <col min="3870" max="3870" width="0" style="148" hidden="1" customWidth="1"/>
    <col min="3871" max="3871" width="4.375" style="148" customWidth="1"/>
    <col min="3872" max="3875" width="0" style="148" hidden="1" customWidth="1"/>
    <col min="3876"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06" width="6.625" style="148" customWidth="1"/>
    <col min="4107" max="4111" width="0" style="148" hidden="1" customWidth="1"/>
    <col min="4112" max="4112" width="8.125" style="148" customWidth="1"/>
    <col min="4113" max="4116" width="0" style="148" hidden="1" customWidth="1"/>
    <col min="4117" max="4117" width="8.125" style="148" customWidth="1"/>
    <col min="4118" max="4121" width="0" style="148" hidden="1" customWidth="1"/>
    <col min="4122" max="4122" width="8.125" style="148" customWidth="1"/>
    <col min="4123" max="4124" width="0" style="148" hidden="1" customWidth="1"/>
    <col min="4125" max="4125" width="8.125" style="148" customWidth="1"/>
    <col min="4126" max="4126" width="0" style="148" hidden="1" customWidth="1"/>
    <col min="4127" max="4127" width="4.375" style="148" customWidth="1"/>
    <col min="4128" max="4131" width="0" style="148" hidden="1" customWidth="1"/>
    <col min="4132"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62" width="6.625" style="148" customWidth="1"/>
    <col min="4363" max="4367" width="0" style="148" hidden="1" customWidth="1"/>
    <col min="4368" max="4368" width="8.125" style="148" customWidth="1"/>
    <col min="4369" max="4372" width="0" style="148" hidden="1" customWidth="1"/>
    <col min="4373" max="4373" width="8.125" style="148" customWidth="1"/>
    <col min="4374" max="4377" width="0" style="148" hidden="1" customWidth="1"/>
    <col min="4378" max="4378" width="8.125" style="148" customWidth="1"/>
    <col min="4379" max="4380" width="0" style="148" hidden="1" customWidth="1"/>
    <col min="4381" max="4381" width="8.125" style="148" customWidth="1"/>
    <col min="4382" max="4382" width="0" style="148" hidden="1" customWidth="1"/>
    <col min="4383" max="4383" width="4.375" style="148" customWidth="1"/>
    <col min="4384" max="4387" width="0" style="148" hidden="1" customWidth="1"/>
    <col min="4388"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18" width="6.625" style="148" customWidth="1"/>
    <col min="4619" max="4623" width="0" style="148" hidden="1" customWidth="1"/>
    <col min="4624" max="4624" width="8.125" style="148" customWidth="1"/>
    <col min="4625" max="4628" width="0" style="148" hidden="1" customWidth="1"/>
    <col min="4629" max="4629" width="8.125" style="148" customWidth="1"/>
    <col min="4630" max="4633" width="0" style="148" hidden="1" customWidth="1"/>
    <col min="4634" max="4634" width="8.125" style="148" customWidth="1"/>
    <col min="4635" max="4636" width="0" style="148" hidden="1" customWidth="1"/>
    <col min="4637" max="4637" width="8.125" style="148" customWidth="1"/>
    <col min="4638" max="4638" width="0" style="148" hidden="1" customWidth="1"/>
    <col min="4639" max="4639" width="4.375" style="148" customWidth="1"/>
    <col min="4640" max="4643" width="0" style="148" hidden="1" customWidth="1"/>
    <col min="4644"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874" width="6.625" style="148" customWidth="1"/>
    <col min="4875" max="4879" width="0" style="148" hidden="1" customWidth="1"/>
    <col min="4880" max="4880" width="8.125" style="148" customWidth="1"/>
    <col min="4881" max="4884" width="0" style="148" hidden="1" customWidth="1"/>
    <col min="4885" max="4885" width="8.125" style="148" customWidth="1"/>
    <col min="4886" max="4889" width="0" style="148" hidden="1" customWidth="1"/>
    <col min="4890" max="4890" width="8.125" style="148" customWidth="1"/>
    <col min="4891" max="4892" width="0" style="148" hidden="1" customWidth="1"/>
    <col min="4893" max="4893" width="8.125" style="148" customWidth="1"/>
    <col min="4894" max="4894" width="0" style="148" hidden="1" customWidth="1"/>
    <col min="4895" max="4895" width="4.375" style="148" customWidth="1"/>
    <col min="4896" max="4899" width="0" style="148" hidden="1" customWidth="1"/>
    <col min="4900"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30" width="6.625" style="148" customWidth="1"/>
    <col min="5131" max="5135" width="0" style="148" hidden="1" customWidth="1"/>
    <col min="5136" max="5136" width="8.125" style="148" customWidth="1"/>
    <col min="5137" max="5140" width="0" style="148" hidden="1" customWidth="1"/>
    <col min="5141" max="5141" width="8.125" style="148" customWidth="1"/>
    <col min="5142" max="5145" width="0" style="148" hidden="1" customWidth="1"/>
    <col min="5146" max="5146" width="8.125" style="148" customWidth="1"/>
    <col min="5147" max="5148" width="0" style="148" hidden="1" customWidth="1"/>
    <col min="5149" max="5149" width="8.125" style="148" customWidth="1"/>
    <col min="5150" max="5150" width="0" style="148" hidden="1" customWidth="1"/>
    <col min="5151" max="5151" width="4.375" style="148" customWidth="1"/>
    <col min="5152" max="5155" width="0" style="148" hidden="1" customWidth="1"/>
    <col min="5156"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386" width="6.625" style="148" customWidth="1"/>
    <col min="5387" max="5391" width="0" style="148" hidden="1" customWidth="1"/>
    <col min="5392" max="5392" width="8.125" style="148" customWidth="1"/>
    <col min="5393" max="5396" width="0" style="148" hidden="1" customWidth="1"/>
    <col min="5397" max="5397" width="8.125" style="148" customWidth="1"/>
    <col min="5398" max="5401" width="0" style="148" hidden="1" customWidth="1"/>
    <col min="5402" max="5402" width="8.125" style="148" customWidth="1"/>
    <col min="5403" max="5404" width="0" style="148" hidden="1" customWidth="1"/>
    <col min="5405" max="5405" width="8.125" style="148" customWidth="1"/>
    <col min="5406" max="5406" width="0" style="148" hidden="1" customWidth="1"/>
    <col min="5407" max="5407" width="4.375" style="148" customWidth="1"/>
    <col min="5408" max="5411" width="0" style="148" hidden="1" customWidth="1"/>
    <col min="5412"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42" width="6.625" style="148" customWidth="1"/>
    <col min="5643" max="5647" width="0" style="148" hidden="1" customWidth="1"/>
    <col min="5648" max="5648" width="8.125" style="148" customWidth="1"/>
    <col min="5649" max="5652" width="0" style="148" hidden="1" customWidth="1"/>
    <col min="5653" max="5653" width="8.125" style="148" customWidth="1"/>
    <col min="5654" max="5657" width="0" style="148" hidden="1" customWidth="1"/>
    <col min="5658" max="5658" width="8.125" style="148" customWidth="1"/>
    <col min="5659" max="5660" width="0" style="148" hidden="1" customWidth="1"/>
    <col min="5661" max="5661" width="8.125" style="148" customWidth="1"/>
    <col min="5662" max="5662" width="0" style="148" hidden="1" customWidth="1"/>
    <col min="5663" max="5663" width="4.375" style="148" customWidth="1"/>
    <col min="5664" max="5667" width="0" style="148" hidden="1" customWidth="1"/>
    <col min="5668"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898" width="6.625" style="148" customWidth="1"/>
    <col min="5899" max="5903" width="0" style="148" hidden="1" customWidth="1"/>
    <col min="5904" max="5904" width="8.125" style="148" customWidth="1"/>
    <col min="5905" max="5908" width="0" style="148" hidden="1" customWidth="1"/>
    <col min="5909" max="5909" width="8.125" style="148" customWidth="1"/>
    <col min="5910" max="5913" width="0" style="148" hidden="1" customWidth="1"/>
    <col min="5914" max="5914" width="8.125" style="148" customWidth="1"/>
    <col min="5915" max="5916" width="0" style="148" hidden="1" customWidth="1"/>
    <col min="5917" max="5917" width="8.125" style="148" customWidth="1"/>
    <col min="5918" max="5918" width="0" style="148" hidden="1" customWidth="1"/>
    <col min="5919" max="5919" width="4.375" style="148" customWidth="1"/>
    <col min="5920" max="5923" width="0" style="148" hidden="1" customWidth="1"/>
    <col min="5924"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54" width="6.625" style="148" customWidth="1"/>
    <col min="6155" max="6159" width="0" style="148" hidden="1" customWidth="1"/>
    <col min="6160" max="6160" width="8.125" style="148" customWidth="1"/>
    <col min="6161" max="6164" width="0" style="148" hidden="1" customWidth="1"/>
    <col min="6165" max="6165" width="8.125" style="148" customWidth="1"/>
    <col min="6166" max="6169" width="0" style="148" hidden="1" customWidth="1"/>
    <col min="6170" max="6170" width="8.125" style="148" customWidth="1"/>
    <col min="6171" max="6172" width="0" style="148" hidden="1" customWidth="1"/>
    <col min="6173" max="6173" width="8.125" style="148" customWidth="1"/>
    <col min="6174" max="6174" width="0" style="148" hidden="1" customWidth="1"/>
    <col min="6175" max="6175" width="4.375" style="148" customWidth="1"/>
    <col min="6176" max="6179" width="0" style="148" hidden="1" customWidth="1"/>
    <col min="6180"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10" width="6.625" style="148" customWidth="1"/>
    <col min="6411" max="6415" width="0" style="148" hidden="1" customWidth="1"/>
    <col min="6416" max="6416" width="8.125" style="148" customWidth="1"/>
    <col min="6417" max="6420" width="0" style="148" hidden="1" customWidth="1"/>
    <col min="6421" max="6421" width="8.125" style="148" customWidth="1"/>
    <col min="6422" max="6425" width="0" style="148" hidden="1" customWidth="1"/>
    <col min="6426" max="6426" width="8.125" style="148" customWidth="1"/>
    <col min="6427" max="6428" width="0" style="148" hidden="1" customWidth="1"/>
    <col min="6429" max="6429" width="8.125" style="148" customWidth="1"/>
    <col min="6430" max="6430" width="0" style="148" hidden="1" customWidth="1"/>
    <col min="6431" max="6431" width="4.375" style="148" customWidth="1"/>
    <col min="6432" max="6435" width="0" style="148" hidden="1" customWidth="1"/>
    <col min="6436"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66" width="6.625" style="148" customWidth="1"/>
    <col min="6667" max="6671" width="0" style="148" hidden="1" customWidth="1"/>
    <col min="6672" max="6672" width="8.125" style="148" customWidth="1"/>
    <col min="6673" max="6676" width="0" style="148" hidden="1" customWidth="1"/>
    <col min="6677" max="6677" width="8.125" style="148" customWidth="1"/>
    <col min="6678" max="6681" width="0" style="148" hidden="1" customWidth="1"/>
    <col min="6682" max="6682" width="8.125" style="148" customWidth="1"/>
    <col min="6683" max="6684" width="0" style="148" hidden="1" customWidth="1"/>
    <col min="6685" max="6685" width="8.125" style="148" customWidth="1"/>
    <col min="6686" max="6686" width="0" style="148" hidden="1" customWidth="1"/>
    <col min="6687" max="6687" width="4.375" style="148" customWidth="1"/>
    <col min="6688" max="6691" width="0" style="148" hidden="1" customWidth="1"/>
    <col min="6692"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22" width="6.625" style="148" customWidth="1"/>
    <col min="6923" max="6927" width="0" style="148" hidden="1" customWidth="1"/>
    <col min="6928" max="6928" width="8.125" style="148" customWidth="1"/>
    <col min="6929" max="6932" width="0" style="148" hidden="1" customWidth="1"/>
    <col min="6933" max="6933" width="8.125" style="148" customWidth="1"/>
    <col min="6934" max="6937" width="0" style="148" hidden="1" customWidth="1"/>
    <col min="6938" max="6938" width="8.125" style="148" customWidth="1"/>
    <col min="6939" max="6940" width="0" style="148" hidden="1" customWidth="1"/>
    <col min="6941" max="6941" width="8.125" style="148" customWidth="1"/>
    <col min="6942" max="6942" width="0" style="148" hidden="1" customWidth="1"/>
    <col min="6943" max="6943" width="4.375" style="148" customWidth="1"/>
    <col min="6944" max="6947" width="0" style="148" hidden="1" customWidth="1"/>
    <col min="6948"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178" width="6.625" style="148" customWidth="1"/>
    <col min="7179" max="7183" width="0" style="148" hidden="1" customWidth="1"/>
    <col min="7184" max="7184" width="8.125" style="148" customWidth="1"/>
    <col min="7185" max="7188" width="0" style="148" hidden="1" customWidth="1"/>
    <col min="7189" max="7189" width="8.125" style="148" customWidth="1"/>
    <col min="7190" max="7193" width="0" style="148" hidden="1" customWidth="1"/>
    <col min="7194" max="7194" width="8.125" style="148" customWidth="1"/>
    <col min="7195" max="7196" width="0" style="148" hidden="1" customWidth="1"/>
    <col min="7197" max="7197" width="8.125" style="148" customWidth="1"/>
    <col min="7198" max="7198" width="0" style="148" hidden="1" customWidth="1"/>
    <col min="7199" max="7199" width="4.375" style="148" customWidth="1"/>
    <col min="7200" max="7203" width="0" style="148" hidden="1" customWidth="1"/>
    <col min="7204"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34" width="6.625" style="148" customWidth="1"/>
    <col min="7435" max="7439" width="0" style="148" hidden="1" customWidth="1"/>
    <col min="7440" max="7440" width="8.125" style="148" customWidth="1"/>
    <col min="7441" max="7444" width="0" style="148" hidden="1" customWidth="1"/>
    <col min="7445" max="7445" width="8.125" style="148" customWidth="1"/>
    <col min="7446" max="7449" width="0" style="148" hidden="1" customWidth="1"/>
    <col min="7450" max="7450" width="8.125" style="148" customWidth="1"/>
    <col min="7451" max="7452" width="0" style="148" hidden="1" customWidth="1"/>
    <col min="7453" max="7453" width="8.125" style="148" customWidth="1"/>
    <col min="7454" max="7454" width="0" style="148" hidden="1" customWidth="1"/>
    <col min="7455" max="7455" width="4.375" style="148" customWidth="1"/>
    <col min="7456" max="7459" width="0" style="148" hidden="1" customWidth="1"/>
    <col min="7460"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690" width="6.625" style="148" customWidth="1"/>
    <col min="7691" max="7695" width="0" style="148" hidden="1" customWidth="1"/>
    <col min="7696" max="7696" width="8.125" style="148" customWidth="1"/>
    <col min="7697" max="7700" width="0" style="148" hidden="1" customWidth="1"/>
    <col min="7701" max="7701" width="8.125" style="148" customWidth="1"/>
    <col min="7702" max="7705" width="0" style="148" hidden="1" customWidth="1"/>
    <col min="7706" max="7706" width="8.125" style="148" customWidth="1"/>
    <col min="7707" max="7708" width="0" style="148" hidden="1" customWidth="1"/>
    <col min="7709" max="7709" width="8.125" style="148" customWidth="1"/>
    <col min="7710" max="7710" width="0" style="148" hidden="1" customWidth="1"/>
    <col min="7711" max="7711" width="4.375" style="148" customWidth="1"/>
    <col min="7712" max="7715" width="0" style="148" hidden="1" customWidth="1"/>
    <col min="7716"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46" width="6.625" style="148" customWidth="1"/>
    <col min="7947" max="7951" width="0" style="148" hidden="1" customWidth="1"/>
    <col min="7952" max="7952" width="8.125" style="148" customWidth="1"/>
    <col min="7953" max="7956" width="0" style="148" hidden="1" customWidth="1"/>
    <col min="7957" max="7957" width="8.125" style="148" customWidth="1"/>
    <col min="7958" max="7961" width="0" style="148" hidden="1" customWidth="1"/>
    <col min="7962" max="7962" width="8.125" style="148" customWidth="1"/>
    <col min="7963" max="7964" width="0" style="148" hidden="1" customWidth="1"/>
    <col min="7965" max="7965" width="8.125" style="148" customWidth="1"/>
    <col min="7966" max="7966" width="0" style="148" hidden="1" customWidth="1"/>
    <col min="7967" max="7967" width="4.375" style="148" customWidth="1"/>
    <col min="7968" max="7971" width="0" style="148" hidden="1" customWidth="1"/>
    <col min="7972"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02" width="6.625" style="148" customWidth="1"/>
    <col min="8203" max="8207" width="0" style="148" hidden="1" customWidth="1"/>
    <col min="8208" max="8208" width="8.125" style="148" customWidth="1"/>
    <col min="8209" max="8212" width="0" style="148" hidden="1" customWidth="1"/>
    <col min="8213" max="8213" width="8.125" style="148" customWidth="1"/>
    <col min="8214" max="8217" width="0" style="148" hidden="1" customWidth="1"/>
    <col min="8218" max="8218" width="8.125" style="148" customWidth="1"/>
    <col min="8219" max="8220" width="0" style="148" hidden="1" customWidth="1"/>
    <col min="8221" max="8221" width="8.125" style="148" customWidth="1"/>
    <col min="8222" max="8222" width="0" style="148" hidden="1" customWidth="1"/>
    <col min="8223" max="8223" width="4.375" style="148" customWidth="1"/>
    <col min="8224" max="8227" width="0" style="148" hidden="1" customWidth="1"/>
    <col min="8228"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58" width="6.625" style="148" customWidth="1"/>
    <col min="8459" max="8463" width="0" style="148" hidden="1" customWidth="1"/>
    <col min="8464" max="8464" width="8.125" style="148" customWidth="1"/>
    <col min="8465" max="8468" width="0" style="148" hidden="1" customWidth="1"/>
    <col min="8469" max="8469" width="8.125" style="148" customWidth="1"/>
    <col min="8470" max="8473" width="0" style="148" hidden="1" customWidth="1"/>
    <col min="8474" max="8474" width="8.125" style="148" customWidth="1"/>
    <col min="8475" max="8476" width="0" style="148" hidden="1" customWidth="1"/>
    <col min="8477" max="8477" width="8.125" style="148" customWidth="1"/>
    <col min="8478" max="8478" width="0" style="148" hidden="1" customWidth="1"/>
    <col min="8479" max="8479" width="4.375" style="148" customWidth="1"/>
    <col min="8480" max="8483" width="0" style="148" hidden="1" customWidth="1"/>
    <col min="8484"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14" width="6.625" style="148" customWidth="1"/>
    <col min="8715" max="8719" width="0" style="148" hidden="1" customWidth="1"/>
    <col min="8720" max="8720" width="8.125" style="148" customWidth="1"/>
    <col min="8721" max="8724" width="0" style="148" hidden="1" customWidth="1"/>
    <col min="8725" max="8725" width="8.125" style="148" customWidth="1"/>
    <col min="8726" max="8729" width="0" style="148" hidden="1" customWidth="1"/>
    <col min="8730" max="8730" width="8.125" style="148" customWidth="1"/>
    <col min="8731" max="8732" width="0" style="148" hidden="1" customWidth="1"/>
    <col min="8733" max="8733" width="8.125" style="148" customWidth="1"/>
    <col min="8734" max="8734" width="0" style="148" hidden="1" customWidth="1"/>
    <col min="8735" max="8735" width="4.375" style="148" customWidth="1"/>
    <col min="8736" max="8739" width="0" style="148" hidden="1" customWidth="1"/>
    <col min="8740"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70" width="6.625" style="148" customWidth="1"/>
    <col min="8971" max="8975" width="0" style="148" hidden="1" customWidth="1"/>
    <col min="8976" max="8976" width="8.125" style="148" customWidth="1"/>
    <col min="8977" max="8980" width="0" style="148" hidden="1" customWidth="1"/>
    <col min="8981" max="8981" width="8.125" style="148" customWidth="1"/>
    <col min="8982" max="8985" width="0" style="148" hidden="1" customWidth="1"/>
    <col min="8986" max="8986" width="8.125" style="148" customWidth="1"/>
    <col min="8987" max="8988" width="0" style="148" hidden="1" customWidth="1"/>
    <col min="8989" max="8989" width="8.125" style="148" customWidth="1"/>
    <col min="8990" max="8990" width="0" style="148" hidden="1" customWidth="1"/>
    <col min="8991" max="8991" width="4.375" style="148" customWidth="1"/>
    <col min="8992" max="8995" width="0" style="148" hidden="1" customWidth="1"/>
    <col min="8996"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26" width="6.625" style="148" customWidth="1"/>
    <col min="9227" max="9231" width="0" style="148" hidden="1" customWidth="1"/>
    <col min="9232" max="9232" width="8.125" style="148" customWidth="1"/>
    <col min="9233" max="9236" width="0" style="148" hidden="1" customWidth="1"/>
    <col min="9237" max="9237" width="8.125" style="148" customWidth="1"/>
    <col min="9238" max="9241" width="0" style="148" hidden="1" customWidth="1"/>
    <col min="9242" max="9242" width="8.125" style="148" customWidth="1"/>
    <col min="9243" max="9244" width="0" style="148" hidden="1" customWidth="1"/>
    <col min="9245" max="9245" width="8.125" style="148" customWidth="1"/>
    <col min="9246" max="9246" width="0" style="148" hidden="1" customWidth="1"/>
    <col min="9247" max="9247" width="4.375" style="148" customWidth="1"/>
    <col min="9248" max="9251" width="0" style="148" hidden="1" customWidth="1"/>
    <col min="9252"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482" width="6.625" style="148" customWidth="1"/>
    <col min="9483" max="9487" width="0" style="148" hidden="1" customWidth="1"/>
    <col min="9488" max="9488" width="8.125" style="148" customWidth="1"/>
    <col min="9489" max="9492" width="0" style="148" hidden="1" customWidth="1"/>
    <col min="9493" max="9493" width="8.125" style="148" customWidth="1"/>
    <col min="9494" max="9497" width="0" style="148" hidden="1" customWidth="1"/>
    <col min="9498" max="9498" width="8.125" style="148" customWidth="1"/>
    <col min="9499" max="9500" width="0" style="148" hidden="1" customWidth="1"/>
    <col min="9501" max="9501" width="8.125" style="148" customWidth="1"/>
    <col min="9502" max="9502" width="0" style="148" hidden="1" customWidth="1"/>
    <col min="9503" max="9503" width="4.375" style="148" customWidth="1"/>
    <col min="9504" max="9507" width="0" style="148" hidden="1" customWidth="1"/>
    <col min="9508"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38" width="6.625" style="148" customWidth="1"/>
    <col min="9739" max="9743" width="0" style="148" hidden="1" customWidth="1"/>
    <col min="9744" max="9744" width="8.125" style="148" customWidth="1"/>
    <col min="9745" max="9748" width="0" style="148" hidden="1" customWidth="1"/>
    <col min="9749" max="9749" width="8.125" style="148" customWidth="1"/>
    <col min="9750" max="9753" width="0" style="148" hidden="1" customWidth="1"/>
    <col min="9754" max="9754" width="8.125" style="148" customWidth="1"/>
    <col min="9755" max="9756" width="0" style="148" hidden="1" customWidth="1"/>
    <col min="9757" max="9757" width="8.125" style="148" customWidth="1"/>
    <col min="9758" max="9758" width="0" style="148" hidden="1" customWidth="1"/>
    <col min="9759" max="9759" width="4.375" style="148" customWidth="1"/>
    <col min="9760" max="9763" width="0" style="148" hidden="1" customWidth="1"/>
    <col min="9764"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9994" width="6.625" style="148" customWidth="1"/>
    <col min="9995" max="9999" width="0" style="148" hidden="1" customWidth="1"/>
    <col min="10000" max="10000" width="8.125" style="148" customWidth="1"/>
    <col min="10001" max="10004" width="0" style="148" hidden="1" customWidth="1"/>
    <col min="10005" max="10005" width="8.125" style="148" customWidth="1"/>
    <col min="10006" max="10009" width="0" style="148" hidden="1" customWidth="1"/>
    <col min="10010" max="10010" width="8.125" style="148" customWidth="1"/>
    <col min="10011" max="10012" width="0" style="148" hidden="1" customWidth="1"/>
    <col min="10013" max="10013" width="8.125" style="148" customWidth="1"/>
    <col min="10014" max="10014" width="0" style="148" hidden="1" customWidth="1"/>
    <col min="10015" max="10015" width="4.375" style="148" customWidth="1"/>
    <col min="10016" max="10019" width="0" style="148" hidden="1" customWidth="1"/>
    <col min="10020"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50" width="6.625" style="148" customWidth="1"/>
    <col min="10251" max="10255" width="0" style="148" hidden="1" customWidth="1"/>
    <col min="10256" max="10256" width="8.125" style="148" customWidth="1"/>
    <col min="10257" max="10260" width="0" style="148" hidden="1" customWidth="1"/>
    <col min="10261" max="10261" width="8.125" style="148" customWidth="1"/>
    <col min="10262" max="10265" width="0" style="148" hidden="1" customWidth="1"/>
    <col min="10266" max="10266" width="8.125" style="148" customWidth="1"/>
    <col min="10267" max="10268" width="0" style="148" hidden="1" customWidth="1"/>
    <col min="10269" max="10269" width="8.125" style="148" customWidth="1"/>
    <col min="10270" max="10270" width="0" style="148" hidden="1" customWidth="1"/>
    <col min="10271" max="10271" width="4.375" style="148" customWidth="1"/>
    <col min="10272" max="10275" width="0" style="148" hidden="1" customWidth="1"/>
    <col min="10276"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06" width="6.625" style="148" customWidth="1"/>
    <col min="10507" max="10511" width="0" style="148" hidden="1" customWidth="1"/>
    <col min="10512" max="10512" width="8.125" style="148" customWidth="1"/>
    <col min="10513" max="10516" width="0" style="148" hidden="1" customWidth="1"/>
    <col min="10517" max="10517" width="8.125" style="148" customWidth="1"/>
    <col min="10518" max="10521" width="0" style="148" hidden="1" customWidth="1"/>
    <col min="10522" max="10522" width="8.125" style="148" customWidth="1"/>
    <col min="10523" max="10524" width="0" style="148" hidden="1" customWidth="1"/>
    <col min="10525" max="10525" width="8.125" style="148" customWidth="1"/>
    <col min="10526" max="10526" width="0" style="148" hidden="1" customWidth="1"/>
    <col min="10527" max="10527" width="4.375" style="148" customWidth="1"/>
    <col min="10528" max="10531" width="0" style="148" hidden="1" customWidth="1"/>
    <col min="10532"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62" width="6.625" style="148" customWidth="1"/>
    <col min="10763" max="10767" width="0" style="148" hidden="1" customWidth="1"/>
    <col min="10768" max="10768" width="8.125" style="148" customWidth="1"/>
    <col min="10769" max="10772" width="0" style="148" hidden="1" customWidth="1"/>
    <col min="10773" max="10773" width="8.125" style="148" customWidth="1"/>
    <col min="10774" max="10777" width="0" style="148" hidden="1" customWidth="1"/>
    <col min="10778" max="10778" width="8.125" style="148" customWidth="1"/>
    <col min="10779" max="10780" width="0" style="148" hidden="1" customWidth="1"/>
    <col min="10781" max="10781" width="8.125" style="148" customWidth="1"/>
    <col min="10782" max="10782" width="0" style="148" hidden="1" customWidth="1"/>
    <col min="10783" max="10783" width="4.375" style="148" customWidth="1"/>
    <col min="10784" max="10787" width="0" style="148" hidden="1" customWidth="1"/>
    <col min="10788"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18" width="6.625" style="148" customWidth="1"/>
    <col min="11019" max="11023" width="0" style="148" hidden="1" customWidth="1"/>
    <col min="11024" max="11024" width="8.125" style="148" customWidth="1"/>
    <col min="11025" max="11028" width="0" style="148" hidden="1" customWidth="1"/>
    <col min="11029" max="11029" width="8.125" style="148" customWidth="1"/>
    <col min="11030" max="11033" width="0" style="148" hidden="1" customWidth="1"/>
    <col min="11034" max="11034" width="8.125" style="148" customWidth="1"/>
    <col min="11035" max="11036" width="0" style="148" hidden="1" customWidth="1"/>
    <col min="11037" max="11037" width="8.125" style="148" customWidth="1"/>
    <col min="11038" max="11038" width="0" style="148" hidden="1" customWidth="1"/>
    <col min="11039" max="11039" width="4.375" style="148" customWidth="1"/>
    <col min="11040" max="11043" width="0" style="148" hidden="1" customWidth="1"/>
    <col min="11044"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274" width="6.625" style="148" customWidth="1"/>
    <col min="11275" max="11279" width="0" style="148" hidden="1" customWidth="1"/>
    <col min="11280" max="11280" width="8.125" style="148" customWidth="1"/>
    <col min="11281" max="11284" width="0" style="148" hidden="1" customWidth="1"/>
    <col min="11285" max="11285" width="8.125" style="148" customWidth="1"/>
    <col min="11286" max="11289" width="0" style="148" hidden="1" customWidth="1"/>
    <col min="11290" max="11290" width="8.125" style="148" customWidth="1"/>
    <col min="11291" max="11292" width="0" style="148" hidden="1" customWidth="1"/>
    <col min="11293" max="11293" width="8.125" style="148" customWidth="1"/>
    <col min="11294" max="11294" width="0" style="148" hidden="1" customWidth="1"/>
    <col min="11295" max="11295" width="4.375" style="148" customWidth="1"/>
    <col min="11296" max="11299" width="0" style="148" hidden="1" customWidth="1"/>
    <col min="11300"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30" width="6.625" style="148" customWidth="1"/>
    <col min="11531" max="11535" width="0" style="148" hidden="1" customWidth="1"/>
    <col min="11536" max="11536" width="8.125" style="148" customWidth="1"/>
    <col min="11537" max="11540" width="0" style="148" hidden="1" customWidth="1"/>
    <col min="11541" max="11541" width="8.125" style="148" customWidth="1"/>
    <col min="11542" max="11545" width="0" style="148" hidden="1" customWidth="1"/>
    <col min="11546" max="11546" width="8.125" style="148" customWidth="1"/>
    <col min="11547" max="11548" width="0" style="148" hidden="1" customWidth="1"/>
    <col min="11549" max="11549" width="8.125" style="148" customWidth="1"/>
    <col min="11550" max="11550" width="0" style="148" hidden="1" customWidth="1"/>
    <col min="11551" max="11551" width="4.375" style="148" customWidth="1"/>
    <col min="11552" max="11555" width="0" style="148" hidden="1" customWidth="1"/>
    <col min="11556"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786" width="6.625" style="148" customWidth="1"/>
    <col min="11787" max="11791" width="0" style="148" hidden="1" customWidth="1"/>
    <col min="11792" max="11792" width="8.125" style="148" customWidth="1"/>
    <col min="11793" max="11796" width="0" style="148" hidden="1" customWidth="1"/>
    <col min="11797" max="11797" width="8.125" style="148" customWidth="1"/>
    <col min="11798" max="11801" width="0" style="148" hidden="1" customWidth="1"/>
    <col min="11802" max="11802" width="8.125" style="148" customWidth="1"/>
    <col min="11803" max="11804" width="0" style="148" hidden="1" customWidth="1"/>
    <col min="11805" max="11805" width="8.125" style="148" customWidth="1"/>
    <col min="11806" max="11806" width="0" style="148" hidden="1" customWidth="1"/>
    <col min="11807" max="11807" width="4.375" style="148" customWidth="1"/>
    <col min="11808" max="11811" width="0" style="148" hidden="1" customWidth="1"/>
    <col min="11812"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42" width="6.625" style="148" customWidth="1"/>
    <col min="12043" max="12047" width="0" style="148" hidden="1" customWidth="1"/>
    <col min="12048" max="12048" width="8.125" style="148" customWidth="1"/>
    <col min="12049" max="12052" width="0" style="148" hidden="1" customWidth="1"/>
    <col min="12053" max="12053" width="8.125" style="148" customWidth="1"/>
    <col min="12054" max="12057" width="0" style="148" hidden="1" customWidth="1"/>
    <col min="12058" max="12058" width="8.125" style="148" customWidth="1"/>
    <col min="12059" max="12060" width="0" style="148" hidden="1" customWidth="1"/>
    <col min="12061" max="12061" width="8.125" style="148" customWidth="1"/>
    <col min="12062" max="12062" width="0" style="148" hidden="1" customWidth="1"/>
    <col min="12063" max="12063" width="4.375" style="148" customWidth="1"/>
    <col min="12064" max="12067" width="0" style="148" hidden="1" customWidth="1"/>
    <col min="12068"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298" width="6.625" style="148" customWidth="1"/>
    <col min="12299" max="12303" width="0" style="148" hidden="1" customWidth="1"/>
    <col min="12304" max="12304" width="8.125" style="148" customWidth="1"/>
    <col min="12305" max="12308" width="0" style="148" hidden="1" customWidth="1"/>
    <col min="12309" max="12309" width="8.125" style="148" customWidth="1"/>
    <col min="12310" max="12313" width="0" style="148" hidden="1" customWidth="1"/>
    <col min="12314" max="12314" width="8.125" style="148" customWidth="1"/>
    <col min="12315" max="12316" width="0" style="148" hidden="1" customWidth="1"/>
    <col min="12317" max="12317" width="8.125" style="148" customWidth="1"/>
    <col min="12318" max="12318" width="0" style="148" hidden="1" customWidth="1"/>
    <col min="12319" max="12319" width="4.375" style="148" customWidth="1"/>
    <col min="12320" max="12323" width="0" style="148" hidden="1" customWidth="1"/>
    <col min="12324"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54" width="6.625" style="148" customWidth="1"/>
    <col min="12555" max="12559" width="0" style="148" hidden="1" customWidth="1"/>
    <col min="12560" max="12560" width="8.125" style="148" customWidth="1"/>
    <col min="12561" max="12564" width="0" style="148" hidden="1" customWidth="1"/>
    <col min="12565" max="12565" width="8.125" style="148" customWidth="1"/>
    <col min="12566" max="12569" width="0" style="148" hidden="1" customWidth="1"/>
    <col min="12570" max="12570" width="8.125" style="148" customWidth="1"/>
    <col min="12571" max="12572" width="0" style="148" hidden="1" customWidth="1"/>
    <col min="12573" max="12573" width="8.125" style="148" customWidth="1"/>
    <col min="12574" max="12574" width="0" style="148" hidden="1" customWidth="1"/>
    <col min="12575" max="12575" width="4.375" style="148" customWidth="1"/>
    <col min="12576" max="12579" width="0" style="148" hidden="1" customWidth="1"/>
    <col min="12580"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10" width="6.625" style="148" customWidth="1"/>
    <col min="12811" max="12815" width="0" style="148" hidden="1" customWidth="1"/>
    <col min="12816" max="12816" width="8.125" style="148" customWidth="1"/>
    <col min="12817" max="12820" width="0" style="148" hidden="1" customWidth="1"/>
    <col min="12821" max="12821" width="8.125" style="148" customWidth="1"/>
    <col min="12822" max="12825" width="0" style="148" hidden="1" customWidth="1"/>
    <col min="12826" max="12826" width="8.125" style="148" customWidth="1"/>
    <col min="12827" max="12828" width="0" style="148" hidden="1" customWidth="1"/>
    <col min="12829" max="12829" width="8.125" style="148" customWidth="1"/>
    <col min="12830" max="12830" width="0" style="148" hidden="1" customWidth="1"/>
    <col min="12831" max="12831" width="4.375" style="148" customWidth="1"/>
    <col min="12832" max="12835" width="0" style="148" hidden="1" customWidth="1"/>
    <col min="12836"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66" width="6.625" style="148" customWidth="1"/>
    <col min="13067" max="13071" width="0" style="148" hidden="1" customWidth="1"/>
    <col min="13072" max="13072" width="8.125" style="148" customWidth="1"/>
    <col min="13073" max="13076" width="0" style="148" hidden="1" customWidth="1"/>
    <col min="13077" max="13077" width="8.125" style="148" customWidth="1"/>
    <col min="13078" max="13081" width="0" style="148" hidden="1" customWidth="1"/>
    <col min="13082" max="13082" width="8.125" style="148" customWidth="1"/>
    <col min="13083" max="13084" width="0" style="148" hidden="1" customWidth="1"/>
    <col min="13085" max="13085" width="8.125" style="148" customWidth="1"/>
    <col min="13086" max="13086" width="0" style="148" hidden="1" customWidth="1"/>
    <col min="13087" max="13087" width="4.375" style="148" customWidth="1"/>
    <col min="13088" max="13091" width="0" style="148" hidden="1" customWidth="1"/>
    <col min="13092"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22" width="6.625" style="148" customWidth="1"/>
    <col min="13323" max="13327" width="0" style="148" hidden="1" customWidth="1"/>
    <col min="13328" max="13328" width="8.125" style="148" customWidth="1"/>
    <col min="13329" max="13332" width="0" style="148" hidden="1" customWidth="1"/>
    <col min="13333" max="13333" width="8.125" style="148" customWidth="1"/>
    <col min="13334" max="13337" width="0" style="148" hidden="1" customWidth="1"/>
    <col min="13338" max="13338" width="8.125" style="148" customWidth="1"/>
    <col min="13339" max="13340" width="0" style="148" hidden="1" customWidth="1"/>
    <col min="13341" max="13341" width="8.125" style="148" customWidth="1"/>
    <col min="13342" max="13342" width="0" style="148" hidden="1" customWidth="1"/>
    <col min="13343" max="13343" width="4.375" style="148" customWidth="1"/>
    <col min="13344" max="13347" width="0" style="148" hidden="1" customWidth="1"/>
    <col min="13348"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578" width="6.625" style="148" customWidth="1"/>
    <col min="13579" max="13583" width="0" style="148" hidden="1" customWidth="1"/>
    <col min="13584" max="13584" width="8.125" style="148" customWidth="1"/>
    <col min="13585" max="13588" width="0" style="148" hidden="1" customWidth="1"/>
    <col min="13589" max="13589" width="8.125" style="148" customWidth="1"/>
    <col min="13590" max="13593" width="0" style="148" hidden="1" customWidth="1"/>
    <col min="13594" max="13594" width="8.125" style="148" customWidth="1"/>
    <col min="13595" max="13596" width="0" style="148" hidden="1" customWidth="1"/>
    <col min="13597" max="13597" width="8.125" style="148" customWidth="1"/>
    <col min="13598" max="13598" width="0" style="148" hidden="1" customWidth="1"/>
    <col min="13599" max="13599" width="4.375" style="148" customWidth="1"/>
    <col min="13600" max="13603" width="0" style="148" hidden="1" customWidth="1"/>
    <col min="13604"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34" width="6.625" style="148" customWidth="1"/>
    <col min="13835" max="13839" width="0" style="148" hidden="1" customWidth="1"/>
    <col min="13840" max="13840" width="8.125" style="148" customWidth="1"/>
    <col min="13841" max="13844" width="0" style="148" hidden="1" customWidth="1"/>
    <col min="13845" max="13845" width="8.125" style="148" customWidth="1"/>
    <col min="13846" max="13849" width="0" style="148" hidden="1" customWidth="1"/>
    <col min="13850" max="13850" width="8.125" style="148" customWidth="1"/>
    <col min="13851" max="13852" width="0" style="148" hidden="1" customWidth="1"/>
    <col min="13853" max="13853" width="8.125" style="148" customWidth="1"/>
    <col min="13854" max="13854" width="0" style="148" hidden="1" customWidth="1"/>
    <col min="13855" max="13855" width="4.375" style="148" customWidth="1"/>
    <col min="13856" max="13859" width="0" style="148" hidden="1" customWidth="1"/>
    <col min="13860"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090" width="6.625" style="148" customWidth="1"/>
    <col min="14091" max="14095" width="0" style="148" hidden="1" customWidth="1"/>
    <col min="14096" max="14096" width="8.125" style="148" customWidth="1"/>
    <col min="14097" max="14100" width="0" style="148" hidden="1" customWidth="1"/>
    <col min="14101" max="14101" width="8.125" style="148" customWidth="1"/>
    <col min="14102" max="14105" width="0" style="148" hidden="1" customWidth="1"/>
    <col min="14106" max="14106" width="8.125" style="148" customWidth="1"/>
    <col min="14107" max="14108" width="0" style="148" hidden="1" customWidth="1"/>
    <col min="14109" max="14109" width="8.125" style="148" customWidth="1"/>
    <col min="14110" max="14110" width="0" style="148" hidden="1" customWidth="1"/>
    <col min="14111" max="14111" width="4.375" style="148" customWidth="1"/>
    <col min="14112" max="14115" width="0" style="148" hidden="1" customWidth="1"/>
    <col min="14116"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46" width="6.625" style="148" customWidth="1"/>
    <col min="14347" max="14351" width="0" style="148" hidden="1" customWidth="1"/>
    <col min="14352" max="14352" width="8.125" style="148" customWidth="1"/>
    <col min="14353" max="14356" width="0" style="148" hidden="1" customWidth="1"/>
    <col min="14357" max="14357" width="8.125" style="148" customWidth="1"/>
    <col min="14358" max="14361" width="0" style="148" hidden="1" customWidth="1"/>
    <col min="14362" max="14362" width="8.125" style="148" customWidth="1"/>
    <col min="14363" max="14364" width="0" style="148" hidden="1" customWidth="1"/>
    <col min="14365" max="14365" width="8.125" style="148" customWidth="1"/>
    <col min="14366" max="14366" width="0" style="148" hidden="1" customWidth="1"/>
    <col min="14367" max="14367" width="4.375" style="148" customWidth="1"/>
    <col min="14368" max="14371" width="0" style="148" hidden="1" customWidth="1"/>
    <col min="14372"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02" width="6.625" style="148" customWidth="1"/>
    <col min="14603" max="14607" width="0" style="148" hidden="1" customWidth="1"/>
    <col min="14608" max="14608" width="8.125" style="148" customWidth="1"/>
    <col min="14609" max="14612" width="0" style="148" hidden="1" customWidth="1"/>
    <col min="14613" max="14613" width="8.125" style="148" customWidth="1"/>
    <col min="14614" max="14617" width="0" style="148" hidden="1" customWidth="1"/>
    <col min="14618" max="14618" width="8.125" style="148" customWidth="1"/>
    <col min="14619" max="14620" width="0" style="148" hidden="1" customWidth="1"/>
    <col min="14621" max="14621" width="8.125" style="148" customWidth="1"/>
    <col min="14622" max="14622" width="0" style="148" hidden="1" customWidth="1"/>
    <col min="14623" max="14623" width="4.375" style="148" customWidth="1"/>
    <col min="14624" max="14627" width="0" style="148" hidden="1" customWidth="1"/>
    <col min="14628"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58" width="6.625" style="148" customWidth="1"/>
    <col min="14859" max="14863" width="0" style="148" hidden="1" customWidth="1"/>
    <col min="14864" max="14864" width="8.125" style="148" customWidth="1"/>
    <col min="14865" max="14868" width="0" style="148" hidden="1" customWidth="1"/>
    <col min="14869" max="14869" width="8.125" style="148" customWidth="1"/>
    <col min="14870" max="14873" width="0" style="148" hidden="1" customWidth="1"/>
    <col min="14874" max="14874" width="8.125" style="148" customWidth="1"/>
    <col min="14875" max="14876" width="0" style="148" hidden="1" customWidth="1"/>
    <col min="14877" max="14877" width="8.125" style="148" customWidth="1"/>
    <col min="14878" max="14878" width="0" style="148" hidden="1" customWidth="1"/>
    <col min="14879" max="14879" width="4.375" style="148" customWidth="1"/>
    <col min="14880" max="14883" width="0" style="148" hidden="1" customWidth="1"/>
    <col min="14884"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14" width="6.625" style="148" customWidth="1"/>
    <col min="15115" max="15119" width="0" style="148" hidden="1" customWidth="1"/>
    <col min="15120" max="15120" width="8.125" style="148" customWidth="1"/>
    <col min="15121" max="15124" width="0" style="148" hidden="1" customWidth="1"/>
    <col min="15125" max="15125" width="8.125" style="148" customWidth="1"/>
    <col min="15126" max="15129" width="0" style="148" hidden="1" customWidth="1"/>
    <col min="15130" max="15130" width="8.125" style="148" customWidth="1"/>
    <col min="15131" max="15132" width="0" style="148" hidden="1" customWidth="1"/>
    <col min="15133" max="15133" width="8.125" style="148" customWidth="1"/>
    <col min="15134" max="15134" width="0" style="148" hidden="1" customWidth="1"/>
    <col min="15135" max="15135" width="4.375" style="148" customWidth="1"/>
    <col min="15136" max="15139" width="0" style="148" hidden="1" customWidth="1"/>
    <col min="15140"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70" width="6.625" style="148" customWidth="1"/>
    <col min="15371" max="15375" width="0" style="148" hidden="1" customWidth="1"/>
    <col min="15376" max="15376" width="8.125" style="148" customWidth="1"/>
    <col min="15377" max="15380" width="0" style="148" hidden="1" customWidth="1"/>
    <col min="15381" max="15381" width="8.125" style="148" customWidth="1"/>
    <col min="15382" max="15385" width="0" style="148" hidden="1" customWidth="1"/>
    <col min="15386" max="15386" width="8.125" style="148" customWidth="1"/>
    <col min="15387" max="15388" width="0" style="148" hidden="1" customWidth="1"/>
    <col min="15389" max="15389" width="8.125" style="148" customWidth="1"/>
    <col min="15390" max="15390" width="0" style="148" hidden="1" customWidth="1"/>
    <col min="15391" max="15391" width="4.375" style="148" customWidth="1"/>
    <col min="15392" max="15395" width="0" style="148" hidden="1" customWidth="1"/>
    <col min="15396"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26" width="6.625" style="148" customWidth="1"/>
    <col min="15627" max="15631" width="0" style="148" hidden="1" customWidth="1"/>
    <col min="15632" max="15632" width="8.125" style="148" customWidth="1"/>
    <col min="15633" max="15636" width="0" style="148" hidden="1" customWidth="1"/>
    <col min="15637" max="15637" width="8.125" style="148" customWidth="1"/>
    <col min="15638" max="15641" width="0" style="148" hidden="1" customWidth="1"/>
    <col min="15642" max="15642" width="8.125" style="148" customWidth="1"/>
    <col min="15643" max="15644" width="0" style="148" hidden="1" customWidth="1"/>
    <col min="15645" max="15645" width="8.125" style="148" customWidth="1"/>
    <col min="15646" max="15646" width="0" style="148" hidden="1" customWidth="1"/>
    <col min="15647" max="15647" width="4.375" style="148" customWidth="1"/>
    <col min="15648" max="15651" width="0" style="148" hidden="1" customWidth="1"/>
    <col min="15652"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882" width="6.625" style="148" customWidth="1"/>
    <col min="15883" max="15887" width="0" style="148" hidden="1" customWidth="1"/>
    <col min="15888" max="15888" width="8.125" style="148" customWidth="1"/>
    <col min="15889" max="15892" width="0" style="148" hidden="1" customWidth="1"/>
    <col min="15893" max="15893" width="8.125" style="148" customWidth="1"/>
    <col min="15894" max="15897" width="0" style="148" hidden="1" customWidth="1"/>
    <col min="15898" max="15898" width="8.125" style="148" customWidth="1"/>
    <col min="15899" max="15900" width="0" style="148" hidden="1" customWidth="1"/>
    <col min="15901" max="15901" width="8.125" style="148" customWidth="1"/>
    <col min="15902" max="15902" width="0" style="148" hidden="1" customWidth="1"/>
    <col min="15903" max="15903" width="4.375" style="148" customWidth="1"/>
    <col min="15904" max="15907" width="0" style="148" hidden="1" customWidth="1"/>
    <col min="15908"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38" width="6.625" style="148" customWidth="1"/>
    <col min="16139" max="16143" width="0" style="148" hidden="1" customWidth="1"/>
    <col min="16144" max="16144" width="8.125" style="148" customWidth="1"/>
    <col min="16145" max="16148" width="0" style="148" hidden="1" customWidth="1"/>
    <col min="16149" max="16149" width="8.125" style="148" customWidth="1"/>
    <col min="16150" max="16153" width="0" style="148" hidden="1" customWidth="1"/>
    <col min="16154" max="16154" width="8.125" style="148" customWidth="1"/>
    <col min="16155" max="16156" width="0" style="148" hidden="1" customWidth="1"/>
    <col min="16157" max="16157" width="8.125" style="148" customWidth="1"/>
    <col min="16158" max="16158" width="0" style="148" hidden="1" customWidth="1"/>
    <col min="16159" max="16159" width="4.375" style="148" customWidth="1"/>
    <col min="16160" max="16163" width="0" style="148" hidden="1" customWidth="1"/>
    <col min="16164" max="16384" width="9" style="148"/>
  </cols>
  <sheetData>
    <row r="1" spans="1:35" s="119" customFormat="1">
      <c r="A1" s="294" t="s">
        <v>533</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20"/>
      <c r="AI1" s="120"/>
    </row>
    <row r="2" spans="1:35" s="122" customFormat="1" ht="12">
      <c r="A2" s="295" t="s">
        <v>534</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21"/>
      <c r="AH2" s="122" t="s">
        <v>535</v>
      </c>
    </row>
    <row r="3" spans="1:35" s="133" customFormat="1" ht="22.5">
      <c r="A3" s="123" t="s">
        <v>536</v>
      </c>
      <c r="B3" s="124" t="s">
        <v>537</v>
      </c>
      <c r="C3" s="124" t="s">
        <v>271</v>
      </c>
      <c r="D3" s="124" t="s">
        <v>538</v>
      </c>
      <c r="E3" s="124" t="s">
        <v>539</v>
      </c>
      <c r="F3" s="125" t="s">
        <v>274</v>
      </c>
      <c r="G3" s="124" t="s">
        <v>540</v>
      </c>
      <c r="H3" s="126" t="s">
        <v>541</v>
      </c>
      <c r="I3" s="126" t="s">
        <v>542</v>
      </c>
      <c r="J3" s="127" t="s">
        <v>543</v>
      </c>
      <c r="K3" s="128" t="s">
        <v>544</v>
      </c>
      <c r="L3" s="128" t="s">
        <v>545</v>
      </c>
      <c r="M3" s="129" t="s">
        <v>546</v>
      </c>
      <c r="N3" s="128" t="s">
        <v>547</v>
      </c>
      <c r="O3" s="129" t="s">
        <v>548</v>
      </c>
      <c r="P3" s="130" t="s">
        <v>549</v>
      </c>
      <c r="Q3" s="128" t="s">
        <v>550</v>
      </c>
      <c r="R3" s="129" t="s">
        <v>551</v>
      </c>
      <c r="S3" s="128" t="s">
        <v>552</v>
      </c>
      <c r="T3" s="129" t="s">
        <v>553</v>
      </c>
      <c r="U3" s="130" t="s">
        <v>554</v>
      </c>
      <c r="V3" s="128" t="s">
        <v>555</v>
      </c>
      <c r="W3" s="129" t="s">
        <v>556</v>
      </c>
      <c r="X3" s="128" t="s">
        <v>557</v>
      </c>
      <c r="Y3" s="129" t="s">
        <v>558</v>
      </c>
      <c r="Z3" s="130" t="s">
        <v>559</v>
      </c>
      <c r="AA3" s="131" t="s">
        <v>560</v>
      </c>
      <c r="AB3" s="123" t="s">
        <v>561</v>
      </c>
      <c r="AC3" s="130" t="s">
        <v>562</v>
      </c>
      <c r="AD3" s="131" t="s">
        <v>560</v>
      </c>
      <c r="AE3" s="163" t="s">
        <v>563</v>
      </c>
      <c r="AF3" s="123" t="s">
        <v>564</v>
      </c>
      <c r="AG3" s="123" t="s">
        <v>536</v>
      </c>
      <c r="AH3" s="132" t="s">
        <v>565</v>
      </c>
      <c r="AI3" s="132" t="s">
        <v>566</v>
      </c>
    </row>
    <row r="4" spans="1:35" s="142" customFormat="1" ht="14.25" customHeight="1">
      <c r="A4" s="99">
        <v>202</v>
      </c>
      <c r="B4" s="50" t="s">
        <v>200</v>
      </c>
      <c r="C4" s="50" t="s">
        <v>201</v>
      </c>
      <c r="D4" s="100" t="s">
        <v>567</v>
      </c>
      <c r="E4" s="101" t="s">
        <v>202</v>
      </c>
      <c r="F4" s="101"/>
      <c r="G4" s="101" t="s">
        <v>84</v>
      </c>
      <c r="H4" s="101"/>
      <c r="I4" s="102"/>
      <c r="J4" s="134" t="s">
        <v>320</v>
      </c>
      <c r="K4" s="135"/>
      <c r="L4" s="135">
        <v>1.2048611111111112E-2</v>
      </c>
      <c r="M4" s="136"/>
      <c r="N4" s="135">
        <v>1.2488425925925925E-2</v>
      </c>
      <c r="O4" s="136"/>
      <c r="P4" s="137">
        <f t="shared" ref="P4:P60" si="0">K4+L4+M4+N4</f>
        <v>2.4537037037037038E-2</v>
      </c>
      <c r="Q4" s="135">
        <v>1.5752314814814813E-2</v>
      </c>
      <c r="R4" s="136"/>
      <c r="S4" s="135">
        <v>1.5590277777777778E-2</v>
      </c>
      <c r="T4" s="136"/>
      <c r="U4" s="137">
        <f t="shared" ref="U4:U60" si="1">Q4+R4+S4+T4</f>
        <v>3.1342592592592589E-2</v>
      </c>
      <c r="V4" s="135">
        <v>2.3356481481481482E-2</v>
      </c>
      <c r="W4" s="136"/>
      <c r="X4" s="135">
        <v>2.3217592592592592E-2</v>
      </c>
      <c r="Y4" s="136"/>
      <c r="Z4" s="137">
        <f t="shared" ref="Z4:Z60" si="2">V4+W4+X4+Y4</f>
        <v>4.6574074074074073E-2</v>
      </c>
      <c r="AA4" s="138"/>
      <c r="AB4" s="139">
        <v>1</v>
      </c>
      <c r="AC4" s="137">
        <f t="shared" ref="AC4:AC60" si="3">J4+P4+U4+Z4</f>
        <v>0.10430555555555555</v>
      </c>
      <c r="AD4" s="138"/>
      <c r="AE4" s="164">
        <v>1</v>
      </c>
      <c r="AF4" s="139"/>
      <c r="AG4" s="99">
        <v>202</v>
      </c>
      <c r="AH4" s="140"/>
      <c r="AI4" s="141"/>
    </row>
    <row r="5" spans="1:35" s="142" customFormat="1" ht="14.25" customHeight="1">
      <c r="A5" s="99">
        <v>135</v>
      </c>
      <c r="B5" s="50" t="s">
        <v>151</v>
      </c>
      <c r="C5" s="50" t="s">
        <v>152</v>
      </c>
      <c r="D5" s="100" t="s">
        <v>153</v>
      </c>
      <c r="E5" s="101" t="s">
        <v>100</v>
      </c>
      <c r="F5" s="101" t="s">
        <v>109</v>
      </c>
      <c r="G5" s="101" t="s">
        <v>84</v>
      </c>
      <c r="H5" s="101" t="s">
        <v>85</v>
      </c>
      <c r="I5" s="102"/>
      <c r="J5" s="134" t="s">
        <v>320</v>
      </c>
      <c r="K5" s="135"/>
      <c r="L5" s="135">
        <v>1.2349537037037039E-2</v>
      </c>
      <c r="M5" s="136"/>
      <c r="N5" s="135">
        <v>1.2037037037037035E-2</v>
      </c>
      <c r="O5" s="136"/>
      <c r="P5" s="137">
        <f t="shared" si="0"/>
        <v>2.4386574074074074E-2</v>
      </c>
      <c r="Q5" s="135">
        <v>1.5821759259259261E-2</v>
      </c>
      <c r="R5" s="136"/>
      <c r="S5" s="135">
        <v>1.579861111111111E-2</v>
      </c>
      <c r="T5" s="136"/>
      <c r="U5" s="137">
        <f t="shared" si="1"/>
        <v>3.1620370370370368E-2</v>
      </c>
      <c r="V5" s="135">
        <v>2.3090277777777779E-2</v>
      </c>
      <c r="W5" s="136"/>
      <c r="X5" s="135">
        <v>2.3576388888888893E-2</v>
      </c>
      <c r="Y5" s="136"/>
      <c r="Z5" s="137">
        <f t="shared" si="2"/>
        <v>4.6666666666666676E-2</v>
      </c>
      <c r="AA5" s="138">
        <f t="shared" ref="AA5:AA60" si="4">Z5-$Z$4</f>
        <v>9.2592592592602441E-5</v>
      </c>
      <c r="AB5" s="139">
        <v>2</v>
      </c>
      <c r="AC5" s="137">
        <f t="shared" si="3"/>
        <v>0.10452546296296297</v>
      </c>
      <c r="AD5" s="138"/>
      <c r="AE5" s="164">
        <v>2</v>
      </c>
      <c r="AF5" s="139"/>
      <c r="AG5" s="99">
        <v>135</v>
      </c>
      <c r="AH5" s="140"/>
      <c r="AI5" s="141"/>
    </row>
    <row r="6" spans="1:35" s="142" customFormat="1" ht="14.25" customHeight="1">
      <c r="A6" s="99">
        <v>138</v>
      </c>
      <c r="B6" s="50" t="s">
        <v>159</v>
      </c>
      <c r="C6" s="50" t="s">
        <v>160</v>
      </c>
      <c r="D6" s="100" t="s">
        <v>153</v>
      </c>
      <c r="E6" s="101" t="s">
        <v>104</v>
      </c>
      <c r="F6" s="101" t="s">
        <v>96</v>
      </c>
      <c r="G6" s="101" t="s">
        <v>84</v>
      </c>
      <c r="H6" s="101" t="s">
        <v>85</v>
      </c>
      <c r="I6" s="102"/>
      <c r="J6" s="134" t="s">
        <v>320</v>
      </c>
      <c r="K6" s="135"/>
      <c r="L6" s="135">
        <v>1.2777777777777777E-2</v>
      </c>
      <c r="M6" s="136"/>
      <c r="N6" s="135">
        <v>1.2291666666666666E-2</v>
      </c>
      <c r="O6" s="136"/>
      <c r="P6" s="137">
        <f t="shared" si="0"/>
        <v>2.5069444444444443E-2</v>
      </c>
      <c r="Q6" s="135">
        <v>1.6458333333333332E-2</v>
      </c>
      <c r="R6" s="136"/>
      <c r="S6" s="135">
        <v>1.5972222222222224E-2</v>
      </c>
      <c r="T6" s="136"/>
      <c r="U6" s="137">
        <f t="shared" si="1"/>
        <v>3.243055555555556E-2</v>
      </c>
      <c r="V6" s="135">
        <v>2.3518518518518518E-2</v>
      </c>
      <c r="W6" s="136"/>
      <c r="X6" s="135">
        <v>2.3391203703703702E-2</v>
      </c>
      <c r="Y6" s="136"/>
      <c r="Z6" s="137">
        <f t="shared" si="2"/>
        <v>4.6909722222222221E-2</v>
      </c>
      <c r="AA6" s="138">
        <f t="shared" si="4"/>
        <v>3.3564814814814742E-4</v>
      </c>
      <c r="AB6" s="139">
        <v>3</v>
      </c>
      <c r="AC6" s="137">
        <f t="shared" si="3"/>
        <v>0.10626157407407408</v>
      </c>
      <c r="AD6" s="138"/>
      <c r="AE6" s="164">
        <v>3</v>
      </c>
      <c r="AF6" s="139"/>
      <c r="AG6" s="99">
        <v>138</v>
      </c>
      <c r="AH6" s="140"/>
      <c r="AI6" s="141"/>
    </row>
    <row r="7" spans="1:35" s="142" customFormat="1" ht="14.25" customHeight="1">
      <c r="A7" s="99">
        <v>153</v>
      </c>
      <c r="B7" s="50" t="s">
        <v>170</v>
      </c>
      <c r="C7" s="50" t="s">
        <v>171</v>
      </c>
      <c r="D7" s="100" t="s">
        <v>255</v>
      </c>
      <c r="E7" s="101" t="s">
        <v>100</v>
      </c>
      <c r="F7" s="101" t="s">
        <v>101</v>
      </c>
      <c r="G7" s="101" t="s">
        <v>93</v>
      </c>
      <c r="H7" s="101" t="s">
        <v>85</v>
      </c>
      <c r="I7" s="102"/>
      <c r="J7" s="134" t="s">
        <v>322</v>
      </c>
      <c r="K7" s="135"/>
      <c r="L7" s="135">
        <v>1.2430555555555554E-2</v>
      </c>
      <c r="M7" s="136"/>
      <c r="N7" s="135">
        <v>1.2175925925925929E-2</v>
      </c>
      <c r="O7" s="136"/>
      <c r="P7" s="137">
        <f t="shared" si="0"/>
        <v>2.4606481481481483E-2</v>
      </c>
      <c r="Q7" s="135">
        <v>1.6354166666666666E-2</v>
      </c>
      <c r="R7" s="136"/>
      <c r="S7" s="135">
        <v>1.6030092592592592E-2</v>
      </c>
      <c r="T7" s="136"/>
      <c r="U7" s="137">
        <f t="shared" si="1"/>
        <v>3.2384259259259258E-2</v>
      </c>
      <c r="V7" s="135">
        <v>2.4525462962962968E-2</v>
      </c>
      <c r="W7" s="136"/>
      <c r="X7" s="135">
        <v>2.3460648148148147E-2</v>
      </c>
      <c r="Y7" s="136"/>
      <c r="Z7" s="137">
        <f t="shared" si="2"/>
        <v>4.7986111111111118E-2</v>
      </c>
      <c r="AA7" s="138">
        <f t="shared" si="4"/>
        <v>1.412037037037045E-3</v>
      </c>
      <c r="AB7" s="139">
        <v>7</v>
      </c>
      <c r="AC7" s="137">
        <f t="shared" si="3"/>
        <v>0.10694444444444445</v>
      </c>
      <c r="AD7" s="138"/>
      <c r="AE7" s="164">
        <v>4</v>
      </c>
      <c r="AF7" s="139"/>
      <c r="AG7" s="99">
        <v>153</v>
      </c>
      <c r="AH7" s="140"/>
      <c r="AI7" s="141"/>
    </row>
    <row r="8" spans="1:35" s="142" customFormat="1" ht="14.25" customHeight="1">
      <c r="A8" s="99">
        <v>157</v>
      </c>
      <c r="B8" s="50" t="s">
        <v>177</v>
      </c>
      <c r="C8" s="50" t="s">
        <v>178</v>
      </c>
      <c r="D8" s="100" t="s">
        <v>38</v>
      </c>
      <c r="E8" s="101" t="s">
        <v>88</v>
      </c>
      <c r="F8" s="101" t="s">
        <v>96</v>
      </c>
      <c r="G8" s="101" t="s">
        <v>84</v>
      </c>
      <c r="H8" s="101" t="s">
        <v>85</v>
      </c>
      <c r="I8" s="102"/>
      <c r="J8" s="134" t="s">
        <v>324</v>
      </c>
      <c r="K8" s="135"/>
      <c r="L8" s="135">
        <v>1.2488425925925925E-2</v>
      </c>
      <c r="M8" s="136"/>
      <c r="N8" s="135">
        <v>1.2187500000000002E-2</v>
      </c>
      <c r="O8" s="136"/>
      <c r="P8" s="137">
        <f t="shared" si="0"/>
        <v>2.4675925925925928E-2</v>
      </c>
      <c r="Q8" s="135">
        <v>1.5983796296296295E-2</v>
      </c>
      <c r="R8" s="136"/>
      <c r="S8" s="135">
        <v>1.5833333333333335E-2</v>
      </c>
      <c r="T8" s="136"/>
      <c r="U8" s="137">
        <f t="shared" si="1"/>
        <v>3.1817129629629626E-2</v>
      </c>
      <c r="V8" s="135">
        <v>2.4988425925925928E-2</v>
      </c>
      <c r="W8" s="136"/>
      <c r="X8" s="135">
        <v>2.4166666666666666E-2</v>
      </c>
      <c r="Y8" s="136"/>
      <c r="Z8" s="137">
        <f t="shared" si="2"/>
        <v>4.9155092592592597E-2</v>
      </c>
      <c r="AA8" s="138">
        <f t="shared" si="4"/>
        <v>2.5810185185185242E-3</v>
      </c>
      <c r="AB8" s="139">
        <v>12</v>
      </c>
      <c r="AC8" s="137">
        <f t="shared" si="3"/>
        <v>0.10746527777777778</v>
      </c>
      <c r="AD8" s="138"/>
      <c r="AE8" s="164">
        <v>5</v>
      </c>
      <c r="AF8" s="139"/>
      <c r="AG8" s="99">
        <v>157</v>
      </c>
      <c r="AH8" s="140"/>
      <c r="AI8" s="141"/>
    </row>
    <row r="9" spans="1:35" s="142" customFormat="1" ht="14.25" customHeight="1">
      <c r="A9" s="99">
        <v>203</v>
      </c>
      <c r="B9" s="50" t="s">
        <v>203</v>
      </c>
      <c r="C9" s="50" t="s">
        <v>204</v>
      </c>
      <c r="D9" s="100" t="s">
        <v>114</v>
      </c>
      <c r="E9" s="101" t="s">
        <v>205</v>
      </c>
      <c r="F9" s="101" t="s">
        <v>206</v>
      </c>
      <c r="G9" s="101" t="s">
        <v>93</v>
      </c>
      <c r="H9" s="101" t="s">
        <v>85</v>
      </c>
      <c r="I9" s="102"/>
      <c r="J9" s="134" t="s">
        <v>329</v>
      </c>
      <c r="K9" s="135"/>
      <c r="L9" s="135">
        <v>1.3379629629629628E-2</v>
      </c>
      <c r="M9" s="136"/>
      <c r="N9" s="135">
        <v>1.2256944444444444E-2</v>
      </c>
      <c r="O9" s="136"/>
      <c r="P9" s="137">
        <f t="shared" si="0"/>
        <v>2.5636574074074072E-2</v>
      </c>
      <c r="Q9" s="135">
        <v>1.6377314814814813E-2</v>
      </c>
      <c r="R9" s="136"/>
      <c r="S9" s="135">
        <v>1.577546296296296E-2</v>
      </c>
      <c r="T9" s="136"/>
      <c r="U9" s="137">
        <f t="shared" si="1"/>
        <v>3.2152777777777773E-2</v>
      </c>
      <c r="V9" s="135">
        <v>2.3738425925925923E-2</v>
      </c>
      <c r="W9" s="136"/>
      <c r="X9" s="135">
        <v>2.4687499999999998E-2</v>
      </c>
      <c r="Y9" s="136"/>
      <c r="Z9" s="137">
        <f t="shared" si="2"/>
        <v>4.8425925925925921E-2</v>
      </c>
      <c r="AA9" s="138">
        <f t="shared" si="4"/>
        <v>1.8518518518518476E-3</v>
      </c>
      <c r="AB9" s="139">
        <v>9</v>
      </c>
      <c r="AC9" s="137">
        <f t="shared" si="3"/>
        <v>0.10810185185185184</v>
      </c>
      <c r="AD9" s="138"/>
      <c r="AE9" s="164">
        <v>6</v>
      </c>
      <c r="AF9" s="139"/>
      <c r="AG9" s="99">
        <v>203</v>
      </c>
      <c r="AH9" s="140"/>
      <c r="AI9" s="141"/>
    </row>
    <row r="10" spans="1:35" s="143" customFormat="1" ht="14.25" customHeight="1">
      <c r="A10" s="99">
        <v>150</v>
      </c>
      <c r="B10" s="50" t="s">
        <v>164</v>
      </c>
      <c r="C10" s="50" t="s">
        <v>165</v>
      </c>
      <c r="D10" s="100" t="s">
        <v>153</v>
      </c>
      <c r="E10" s="101" t="s">
        <v>100</v>
      </c>
      <c r="F10" s="101" t="s">
        <v>109</v>
      </c>
      <c r="G10" s="101" t="s">
        <v>84</v>
      </c>
      <c r="H10" s="101" t="s">
        <v>85</v>
      </c>
      <c r="I10" s="102"/>
      <c r="J10" s="134" t="s">
        <v>332</v>
      </c>
      <c r="K10" s="135"/>
      <c r="L10" s="135">
        <v>1.3055555555555556E-2</v>
      </c>
      <c r="M10" s="136"/>
      <c r="N10" s="135">
        <v>1.3148148148148147E-2</v>
      </c>
      <c r="O10" s="136"/>
      <c r="P10" s="137">
        <f t="shared" si="0"/>
        <v>2.6203703703703701E-2</v>
      </c>
      <c r="Q10" s="135">
        <v>1.621527777777778E-2</v>
      </c>
      <c r="R10" s="136"/>
      <c r="S10" s="135">
        <v>1.6562500000000001E-2</v>
      </c>
      <c r="T10" s="136"/>
      <c r="U10" s="137">
        <f t="shared" si="1"/>
        <v>3.2777777777777781E-2</v>
      </c>
      <c r="V10" s="135">
        <v>2.4097222222222225E-2</v>
      </c>
      <c r="W10" s="136"/>
      <c r="X10" s="135">
        <v>2.4016203703703706E-2</v>
      </c>
      <c r="Y10" s="136"/>
      <c r="Z10" s="137">
        <f t="shared" si="2"/>
        <v>4.8113425925925934E-2</v>
      </c>
      <c r="AA10" s="138">
        <f t="shared" si="4"/>
        <v>1.5393518518518612E-3</v>
      </c>
      <c r="AB10" s="139">
        <v>8</v>
      </c>
      <c r="AC10" s="137">
        <f t="shared" si="3"/>
        <v>0.10903935185185186</v>
      </c>
      <c r="AD10" s="138"/>
      <c r="AE10" s="164">
        <v>7</v>
      </c>
      <c r="AF10" s="139"/>
      <c r="AG10" s="99">
        <v>150</v>
      </c>
      <c r="AH10" s="140"/>
      <c r="AI10" s="141"/>
    </row>
    <row r="11" spans="1:35" s="143" customFormat="1" ht="14.25" customHeight="1">
      <c r="A11" s="99">
        <v>139</v>
      </c>
      <c r="B11" s="50" t="s">
        <v>161</v>
      </c>
      <c r="C11" s="50" t="s">
        <v>162</v>
      </c>
      <c r="D11" s="100" t="s">
        <v>153</v>
      </c>
      <c r="E11" s="101" t="s">
        <v>163</v>
      </c>
      <c r="F11" s="101" t="s">
        <v>96</v>
      </c>
      <c r="G11" s="101" t="s">
        <v>93</v>
      </c>
      <c r="H11" s="101"/>
      <c r="I11" s="102"/>
      <c r="J11" s="134" t="s">
        <v>327</v>
      </c>
      <c r="K11" s="135"/>
      <c r="L11" s="135">
        <v>1.2395833333333335E-2</v>
      </c>
      <c r="M11" s="136"/>
      <c r="N11" s="135">
        <v>1.2372685185185186E-2</v>
      </c>
      <c r="O11" s="136"/>
      <c r="P11" s="137">
        <f t="shared" si="0"/>
        <v>2.4768518518518523E-2</v>
      </c>
      <c r="Q11" s="135">
        <v>1.8298611111111113E-2</v>
      </c>
      <c r="R11" s="136"/>
      <c r="S11" s="135">
        <v>1.7048611111111112E-2</v>
      </c>
      <c r="T11" s="136"/>
      <c r="U11" s="137">
        <f t="shared" si="1"/>
        <v>3.5347222222222224E-2</v>
      </c>
      <c r="V11" s="135">
        <v>2.3807870370370368E-2</v>
      </c>
      <c r="W11" s="136"/>
      <c r="X11" s="135">
        <v>2.4027777777777776E-2</v>
      </c>
      <c r="Y11" s="136"/>
      <c r="Z11" s="137">
        <f t="shared" si="2"/>
        <v>4.7835648148148141E-2</v>
      </c>
      <c r="AA11" s="138">
        <f t="shared" si="4"/>
        <v>1.2615740740740677E-3</v>
      </c>
      <c r="AB11" s="139">
        <v>5</v>
      </c>
      <c r="AC11" s="137">
        <f t="shared" si="3"/>
        <v>0.10979166666666666</v>
      </c>
      <c r="AD11" s="138"/>
      <c r="AE11" s="164">
        <v>8</v>
      </c>
      <c r="AF11" s="139"/>
      <c r="AG11" s="99">
        <v>139</v>
      </c>
      <c r="AH11" s="140"/>
      <c r="AI11" s="141"/>
    </row>
    <row r="12" spans="1:35" s="143" customFormat="1" ht="14.25" customHeight="1">
      <c r="A12" s="99">
        <v>123</v>
      </c>
      <c r="B12" s="50" t="s">
        <v>127</v>
      </c>
      <c r="C12" s="50" t="s">
        <v>128</v>
      </c>
      <c r="D12" s="100" t="s">
        <v>17</v>
      </c>
      <c r="E12" s="101" t="s">
        <v>88</v>
      </c>
      <c r="F12" s="101" t="s">
        <v>89</v>
      </c>
      <c r="G12" s="101" t="s">
        <v>84</v>
      </c>
      <c r="H12" s="101" t="s">
        <v>85</v>
      </c>
      <c r="I12" s="102"/>
      <c r="J12" s="134" t="s">
        <v>327</v>
      </c>
      <c r="K12" s="135"/>
      <c r="L12" s="135">
        <v>1.2951388888888887E-2</v>
      </c>
      <c r="M12" s="136"/>
      <c r="N12" s="135">
        <v>1.2499999999999999E-2</v>
      </c>
      <c r="O12" s="136"/>
      <c r="P12" s="137">
        <f t="shared" si="0"/>
        <v>2.5451388888888885E-2</v>
      </c>
      <c r="Q12" s="135">
        <v>1.5995370370370372E-2</v>
      </c>
      <c r="R12" s="136"/>
      <c r="S12" s="135">
        <v>1.6620370370370372E-2</v>
      </c>
      <c r="T12" s="136"/>
      <c r="U12" s="137">
        <f t="shared" si="1"/>
        <v>3.2615740740740744E-2</v>
      </c>
      <c r="V12" s="135">
        <v>2.4641203703703703E-2</v>
      </c>
      <c r="W12" s="136"/>
      <c r="X12" s="135">
        <v>2.525462962962963E-2</v>
      </c>
      <c r="Y12" s="136"/>
      <c r="Z12" s="137">
        <f t="shared" si="2"/>
        <v>4.9895833333333334E-2</v>
      </c>
      <c r="AA12" s="138">
        <f t="shared" si="4"/>
        <v>3.3217592592592604E-3</v>
      </c>
      <c r="AB12" s="139">
        <v>15</v>
      </c>
      <c r="AC12" s="137">
        <f t="shared" si="3"/>
        <v>0.10980324074074074</v>
      </c>
      <c r="AD12" s="138"/>
      <c r="AE12" s="164">
        <v>9</v>
      </c>
      <c r="AF12" s="139"/>
      <c r="AG12" s="99">
        <v>123</v>
      </c>
      <c r="AH12" s="140"/>
      <c r="AI12" s="141"/>
    </row>
    <row r="13" spans="1:35" s="143" customFormat="1" ht="14.25" customHeight="1">
      <c r="A13" s="99">
        <v>110</v>
      </c>
      <c r="B13" s="50" t="s">
        <v>97</v>
      </c>
      <c r="C13" s="50" t="s">
        <v>98</v>
      </c>
      <c r="D13" s="100" t="s">
        <v>255</v>
      </c>
      <c r="E13" s="101" t="s">
        <v>100</v>
      </c>
      <c r="F13" s="101" t="s">
        <v>101</v>
      </c>
      <c r="G13" s="101" t="s">
        <v>93</v>
      </c>
      <c r="H13" s="101" t="s">
        <v>85</v>
      </c>
      <c r="I13" s="102"/>
      <c r="J13" s="134" t="s">
        <v>331</v>
      </c>
      <c r="K13" s="135"/>
      <c r="L13" s="135">
        <v>1.3090277777777779E-2</v>
      </c>
      <c r="M13" s="136">
        <v>6.9444444444444447E-4</v>
      </c>
      <c r="N13" s="135">
        <v>1.2604166666666666E-2</v>
      </c>
      <c r="O13" s="136"/>
      <c r="P13" s="137">
        <f t="shared" si="0"/>
        <v>2.6388888888888889E-2</v>
      </c>
      <c r="Q13" s="135">
        <v>1.7048611111111112E-2</v>
      </c>
      <c r="R13" s="136"/>
      <c r="S13" s="135">
        <v>1.6805555555555556E-2</v>
      </c>
      <c r="T13" s="136"/>
      <c r="U13" s="137">
        <f t="shared" si="1"/>
        <v>3.3854166666666671E-2</v>
      </c>
      <c r="V13" s="135">
        <v>2.4074074074074071E-2</v>
      </c>
      <c r="W13" s="136"/>
      <c r="X13" s="135">
        <v>2.3819444444444445E-2</v>
      </c>
      <c r="Y13" s="136"/>
      <c r="Z13" s="137">
        <f t="shared" si="2"/>
        <v>4.7893518518518516E-2</v>
      </c>
      <c r="AA13" s="138">
        <f t="shared" si="4"/>
        <v>1.3194444444444425E-3</v>
      </c>
      <c r="AB13" s="139">
        <v>6</v>
      </c>
      <c r="AC13" s="137">
        <f t="shared" si="3"/>
        <v>0.11003472222222223</v>
      </c>
      <c r="AD13" s="138"/>
      <c r="AE13" s="164">
        <v>10</v>
      </c>
      <c r="AF13" s="139"/>
      <c r="AG13" s="99">
        <v>110</v>
      </c>
      <c r="AH13" s="140"/>
      <c r="AI13" s="140"/>
    </row>
    <row r="14" spans="1:35" s="143" customFormat="1" ht="14.25" customHeight="1">
      <c r="A14" s="99">
        <v>103</v>
      </c>
      <c r="B14" s="50" t="s">
        <v>86</v>
      </c>
      <c r="C14" s="50" t="s">
        <v>87</v>
      </c>
      <c r="D14" s="100" t="s">
        <v>17</v>
      </c>
      <c r="E14" s="101" t="s">
        <v>88</v>
      </c>
      <c r="F14" s="101" t="s">
        <v>89</v>
      </c>
      <c r="G14" s="101" t="s">
        <v>84</v>
      </c>
      <c r="H14" s="101" t="s">
        <v>85</v>
      </c>
      <c r="I14" s="102"/>
      <c r="J14" s="134" t="s">
        <v>317</v>
      </c>
      <c r="K14" s="135"/>
      <c r="L14" s="135">
        <v>1.1666666666666667E-2</v>
      </c>
      <c r="M14" s="136"/>
      <c r="N14" s="135">
        <v>1.1689814814814814E-2</v>
      </c>
      <c r="O14" s="136"/>
      <c r="P14" s="137">
        <f t="shared" si="0"/>
        <v>2.3356481481481482E-2</v>
      </c>
      <c r="Q14" s="135">
        <v>1.7708333333333333E-2</v>
      </c>
      <c r="R14" s="136"/>
      <c r="S14" s="135">
        <v>1.6168981481481482E-2</v>
      </c>
      <c r="T14" s="136"/>
      <c r="U14" s="137">
        <f t="shared" si="1"/>
        <v>3.3877314814814818E-2</v>
      </c>
      <c r="V14" s="135">
        <v>2.3009259259259257E-2</v>
      </c>
      <c r="W14" s="136"/>
      <c r="X14" s="135">
        <v>2.8298611111111111E-2</v>
      </c>
      <c r="Y14" s="136"/>
      <c r="Z14" s="137">
        <f t="shared" si="2"/>
        <v>5.1307870370370365E-2</v>
      </c>
      <c r="AA14" s="138">
        <f t="shared" si="4"/>
        <v>4.7337962962962915E-3</v>
      </c>
      <c r="AB14" s="139">
        <v>18</v>
      </c>
      <c r="AC14" s="137">
        <f t="shared" si="3"/>
        <v>0.11060185185185185</v>
      </c>
      <c r="AD14" s="138"/>
      <c r="AE14" s="164">
        <v>11</v>
      </c>
      <c r="AF14" s="139"/>
      <c r="AG14" s="99">
        <v>103</v>
      </c>
      <c r="AH14" s="140"/>
      <c r="AI14" s="141"/>
    </row>
    <row r="15" spans="1:35" s="143" customFormat="1" ht="14.25" customHeight="1">
      <c r="A15" s="99">
        <v>112</v>
      </c>
      <c r="B15" s="50" t="s">
        <v>102</v>
      </c>
      <c r="C15" s="50" t="s">
        <v>103</v>
      </c>
      <c r="D15" s="100" t="s">
        <v>44</v>
      </c>
      <c r="E15" s="101" t="s">
        <v>104</v>
      </c>
      <c r="F15" s="101" t="s">
        <v>96</v>
      </c>
      <c r="G15" s="101" t="s">
        <v>93</v>
      </c>
      <c r="H15" s="101" t="s">
        <v>85</v>
      </c>
      <c r="I15" s="102"/>
      <c r="J15" s="134" t="s">
        <v>337</v>
      </c>
      <c r="K15" s="135"/>
      <c r="L15" s="135">
        <v>1.3622685185185184E-2</v>
      </c>
      <c r="M15" s="136"/>
      <c r="N15" s="135">
        <v>1.3541666666666667E-2</v>
      </c>
      <c r="O15" s="136"/>
      <c r="P15" s="137">
        <f t="shared" si="0"/>
        <v>2.7164351851851849E-2</v>
      </c>
      <c r="Q15" s="135">
        <v>1.7407407407407406E-2</v>
      </c>
      <c r="R15" s="136"/>
      <c r="S15" s="135">
        <v>1.726851851851852E-2</v>
      </c>
      <c r="T15" s="136"/>
      <c r="U15" s="137">
        <f t="shared" si="1"/>
        <v>3.4675925925925929E-2</v>
      </c>
      <c r="V15" s="135">
        <v>2.4027777777777776E-2</v>
      </c>
      <c r="W15" s="136"/>
      <c r="X15" s="135">
        <v>2.5289351851851851E-2</v>
      </c>
      <c r="Y15" s="136"/>
      <c r="Z15" s="137">
        <f t="shared" si="2"/>
        <v>4.9317129629629627E-2</v>
      </c>
      <c r="AA15" s="138">
        <f t="shared" si="4"/>
        <v>2.7430555555555541E-3</v>
      </c>
      <c r="AB15" s="139">
        <v>14</v>
      </c>
      <c r="AC15" s="137">
        <f t="shared" si="3"/>
        <v>0.11313657407407407</v>
      </c>
      <c r="AD15" s="138"/>
      <c r="AE15" s="164">
        <v>12</v>
      </c>
      <c r="AF15" s="139"/>
      <c r="AG15" s="99">
        <v>112</v>
      </c>
      <c r="AH15" s="140"/>
      <c r="AI15" s="141"/>
    </row>
    <row r="16" spans="1:35" s="142" customFormat="1" ht="14.25" customHeight="1">
      <c r="A16" s="99">
        <v>120</v>
      </c>
      <c r="B16" s="50" t="s">
        <v>119</v>
      </c>
      <c r="C16" s="50" t="s">
        <v>120</v>
      </c>
      <c r="D16" s="100" t="s">
        <v>17</v>
      </c>
      <c r="E16" s="101" t="s">
        <v>88</v>
      </c>
      <c r="F16" s="101" t="s">
        <v>89</v>
      </c>
      <c r="G16" s="101" t="s">
        <v>84</v>
      </c>
      <c r="H16" s="101" t="s">
        <v>85</v>
      </c>
      <c r="I16" s="102"/>
      <c r="J16" s="134" t="s">
        <v>330</v>
      </c>
      <c r="K16" s="135"/>
      <c r="L16" s="135">
        <v>1.2997685185185183E-2</v>
      </c>
      <c r="M16" s="136"/>
      <c r="N16" s="135">
        <v>1.2939814814814814E-2</v>
      </c>
      <c r="O16" s="136"/>
      <c r="P16" s="137">
        <f t="shared" si="0"/>
        <v>2.5937499999999995E-2</v>
      </c>
      <c r="Q16" s="135">
        <v>1.8414351851851852E-2</v>
      </c>
      <c r="R16" s="136"/>
      <c r="S16" s="135">
        <v>1.8090277777777778E-2</v>
      </c>
      <c r="T16" s="136"/>
      <c r="U16" s="137">
        <f t="shared" si="1"/>
        <v>3.650462962962963E-2</v>
      </c>
      <c r="V16" s="135">
        <v>2.5162037037037038E-2</v>
      </c>
      <c r="W16" s="136"/>
      <c r="X16" s="135">
        <v>2.5243055555555557E-2</v>
      </c>
      <c r="Y16" s="136"/>
      <c r="Z16" s="137">
        <f t="shared" si="2"/>
        <v>5.0405092592592599E-2</v>
      </c>
      <c r="AA16" s="138">
        <f t="shared" si="4"/>
        <v>3.8310185185185253E-3</v>
      </c>
      <c r="AB16" s="139">
        <v>17</v>
      </c>
      <c r="AC16" s="137">
        <f t="shared" si="3"/>
        <v>0.11476851851851852</v>
      </c>
      <c r="AD16" s="138"/>
      <c r="AE16" s="164">
        <v>13</v>
      </c>
      <c r="AF16" s="139"/>
      <c r="AG16" s="99">
        <v>120</v>
      </c>
      <c r="AH16" s="140"/>
      <c r="AI16" s="141"/>
    </row>
    <row r="17" spans="1:35" s="142" customFormat="1" ht="14.25" customHeight="1">
      <c r="A17" s="99">
        <v>101</v>
      </c>
      <c r="B17" s="50" t="s">
        <v>80</v>
      </c>
      <c r="C17" s="50" t="s">
        <v>81</v>
      </c>
      <c r="D17" s="100" t="s">
        <v>29</v>
      </c>
      <c r="E17" s="101" t="s">
        <v>82</v>
      </c>
      <c r="F17" s="101" t="s">
        <v>83</v>
      </c>
      <c r="G17" s="101" t="s">
        <v>84</v>
      </c>
      <c r="H17" s="101" t="s">
        <v>85</v>
      </c>
      <c r="I17" s="102"/>
      <c r="J17" s="134" t="s">
        <v>333</v>
      </c>
      <c r="K17" s="135"/>
      <c r="L17" s="135">
        <v>1.3414351851851851E-2</v>
      </c>
      <c r="M17" s="136"/>
      <c r="N17" s="135">
        <v>1.283564814814815E-2</v>
      </c>
      <c r="O17" s="136"/>
      <c r="P17" s="137">
        <f t="shared" si="0"/>
        <v>2.6250000000000002E-2</v>
      </c>
      <c r="Q17" s="135">
        <v>1.8252314814814815E-2</v>
      </c>
      <c r="R17" s="136"/>
      <c r="S17" s="135">
        <v>1.6909722222222225E-2</v>
      </c>
      <c r="T17" s="136"/>
      <c r="U17" s="137">
        <f t="shared" si="1"/>
        <v>3.516203703703704E-2</v>
      </c>
      <c r="V17" s="135">
        <v>2.4745370370370372E-2</v>
      </c>
      <c r="W17" s="136"/>
      <c r="X17" s="135">
        <v>2.3912037037037034E-2</v>
      </c>
      <c r="Y17" s="136"/>
      <c r="Z17" s="137">
        <f t="shared" si="2"/>
        <v>4.8657407407407406E-2</v>
      </c>
      <c r="AA17" s="138">
        <f t="shared" si="4"/>
        <v>2.0833333333333329E-3</v>
      </c>
      <c r="AB17" s="139">
        <v>10</v>
      </c>
      <c r="AC17" s="137">
        <f t="shared" si="3"/>
        <v>0.11532407407407408</v>
      </c>
      <c r="AD17" s="138"/>
      <c r="AE17" s="164">
        <v>14</v>
      </c>
      <c r="AF17" s="139"/>
      <c r="AG17" s="99">
        <v>101</v>
      </c>
      <c r="AI17" s="140"/>
    </row>
    <row r="18" spans="1:35" s="142" customFormat="1" ht="14.25" customHeight="1">
      <c r="A18" s="99">
        <v>128</v>
      </c>
      <c r="B18" s="50" t="s">
        <v>136</v>
      </c>
      <c r="C18" s="50" t="s">
        <v>137</v>
      </c>
      <c r="D18" s="100" t="s">
        <v>20</v>
      </c>
      <c r="E18" s="101" t="s">
        <v>88</v>
      </c>
      <c r="F18" s="101" t="s">
        <v>89</v>
      </c>
      <c r="G18" s="101" t="s">
        <v>93</v>
      </c>
      <c r="H18" s="101" t="s">
        <v>85</v>
      </c>
      <c r="I18" s="102"/>
      <c r="J18" s="134" t="s">
        <v>336</v>
      </c>
      <c r="K18" s="135"/>
      <c r="L18" s="135">
        <v>1.3252314814814814E-2</v>
      </c>
      <c r="M18" s="136"/>
      <c r="N18" s="135">
        <v>1.3252314814814814E-2</v>
      </c>
      <c r="O18" s="136"/>
      <c r="P18" s="137">
        <f t="shared" si="0"/>
        <v>2.6504629629629628E-2</v>
      </c>
      <c r="Q18" s="135">
        <v>1.7974537037037035E-2</v>
      </c>
      <c r="R18" s="136"/>
      <c r="S18" s="135">
        <v>1.7893518518518517E-2</v>
      </c>
      <c r="T18" s="136"/>
      <c r="U18" s="137">
        <f t="shared" si="1"/>
        <v>3.5868055555555556E-2</v>
      </c>
      <c r="V18" s="135">
        <v>2.6377314814814815E-2</v>
      </c>
      <c r="W18" s="136"/>
      <c r="X18" s="135">
        <v>2.5729166666666664E-2</v>
      </c>
      <c r="Y18" s="136"/>
      <c r="Z18" s="137">
        <f t="shared" si="2"/>
        <v>5.2106481481481476E-2</v>
      </c>
      <c r="AA18" s="138">
        <f t="shared" si="4"/>
        <v>5.5324074074074026E-3</v>
      </c>
      <c r="AB18" s="139">
        <v>19</v>
      </c>
      <c r="AC18" s="137">
        <f t="shared" si="3"/>
        <v>0.11643518518518517</v>
      </c>
      <c r="AD18" s="138"/>
      <c r="AE18" s="164">
        <v>15</v>
      </c>
      <c r="AF18" s="139"/>
      <c r="AG18" s="99">
        <v>128</v>
      </c>
      <c r="AH18" s="140"/>
      <c r="AI18" s="141"/>
    </row>
    <row r="19" spans="1:35" s="142" customFormat="1" ht="14.25" customHeight="1">
      <c r="A19" s="99">
        <v>133</v>
      </c>
      <c r="B19" s="114" t="s">
        <v>149</v>
      </c>
      <c r="C19" s="114" t="s">
        <v>150</v>
      </c>
      <c r="D19" s="115" t="s">
        <v>29</v>
      </c>
      <c r="E19" s="116" t="s">
        <v>82</v>
      </c>
      <c r="F19" s="116" t="s">
        <v>83</v>
      </c>
      <c r="G19" s="116" t="s">
        <v>93</v>
      </c>
      <c r="H19" s="116" t="s">
        <v>85</v>
      </c>
      <c r="I19" s="117"/>
      <c r="J19" s="144" t="s">
        <v>335</v>
      </c>
      <c r="K19" s="145"/>
      <c r="L19" s="135">
        <v>1.3333333333333334E-2</v>
      </c>
      <c r="M19" s="136"/>
      <c r="N19" s="135">
        <v>1.306712962962963E-2</v>
      </c>
      <c r="O19" s="136"/>
      <c r="P19" s="137">
        <f t="shared" si="0"/>
        <v>2.6400462962962966E-2</v>
      </c>
      <c r="Q19" s="135">
        <v>1.861111111111111E-2</v>
      </c>
      <c r="R19" s="136"/>
      <c r="S19" s="135">
        <v>1.9444444444444445E-2</v>
      </c>
      <c r="T19" s="136"/>
      <c r="U19" s="137">
        <f t="shared" si="1"/>
        <v>3.8055555555555551E-2</v>
      </c>
      <c r="V19" s="135">
        <v>2.525462962962963E-2</v>
      </c>
      <c r="W19" s="136"/>
      <c r="X19" s="135">
        <v>2.5127314814814811E-2</v>
      </c>
      <c r="Y19" s="136"/>
      <c r="Z19" s="137">
        <f t="shared" si="2"/>
        <v>5.0381944444444438E-2</v>
      </c>
      <c r="AA19" s="138">
        <f t="shared" si="4"/>
        <v>3.8078703703703642E-3</v>
      </c>
      <c r="AB19" s="139">
        <v>16</v>
      </c>
      <c r="AC19" s="137">
        <f t="shared" si="3"/>
        <v>0.11684027777777777</v>
      </c>
      <c r="AD19" s="138"/>
      <c r="AE19" s="164">
        <v>16</v>
      </c>
      <c r="AF19" s="139"/>
      <c r="AG19" s="99">
        <v>133</v>
      </c>
      <c r="AH19" s="140"/>
      <c r="AI19" s="141"/>
    </row>
    <row r="20" spans="1:35" s="142" customFormat="1" ht="14.25" customHeight="1">
      <c r="A20" s="99">
        <v>132</v>
      </c>
      <c r="B20" s="50" t="s">
        <v>145</v>
      </c>
      <c r="C20" s="50" t="s">
        <v>146</v>
      </c>
      <c r="D20" s="100" t="s">
        <v>26</v>
      </c>
      <c r="E20" s="101" t="s">
        <v>147</v>
      </c>
      <c r="F20" s="101" t="s">
        <v>148</v>
      </c>
      <c r="G20" s="101" t="s">
        <v>93</v>
      </c>
      <c r="H20" s="101"/>
      <c r="I20" s="102"/>
      <c r="J20" s="134" t="s">
        <v>322</v>
      </c>
      <c r="K20" s="135"/>
      <c r="L20" s="135">
        <v>1.3877314814814815E-2</v>
      </c>
      <c r="M20" s="136"/>
      <c r="N20" s="135">
        <v>1.3564814814814816E-2</v>
      </c>
      <c r="O20" s="136"/>
      <c r="P20" s="137">
        <f t="shared" si="0"/>
        <v>2.7442129629629629E-2</v>
      </c>
      <c r="Q20" s="135">
        <v>1.7962962962962962E-2</v>
      </c>
      <c r="R20" s="136"/>
      <c r="S20" s="135">
        <v>1.8449074074074073E-2</v>
      </c>
      <c r="T20" s="136"/>
      <c r="U20" s="137">
        <f t="shared" si="1"/>
        <v>3.6412037037037034E-2</v>
      </c>
      <c r="V20" s="135">
        <v>2.6354166666666668E-2</v>
      </c>
      <c r="W20" s="136"/>
      <c r="X20" s="135">
        <v>2.7291666666666662E-2</v>
      </c>
      <c r="Y20" s="136"/>
      <c r="Z20" s="137">
        <f t="shared" si="2"/>
        <v>5.364583333333333E-2</v>
      </c>
      <c r="AA20" s="138">
        <f t="shared" si="4"/>
        <v>7.0717592592592568E-3</v>
      </c>
      <c r="AB20" s="139">
        <v>23</v>
      </c>
      <c r="AC20" s="137">
        <f t="shared" si="3"/>
        <v>0.1194675925925926</v>
      </c>
      <c r="AD20" s="138"/>
      <c r="AE20" s="164">
        <v>17</v>
      </c>
      <c r="AF20" s="139"/>
      <c r="AG20" s="99">
        <v>132</v>
      </c>
      <c r="AH20" s="140"/>
      <c r="AI20" s="141"/>
    </row>
    <row r="21" spans="1:35" s="142" customFormat="1" ht="14.25" customHeight="1">
      <c r="A21" s="99">
        <v>122</v>
      </c>
      <c r="B21" s="50" t="s">
        <v>125</v>
      </c>
      <c r="C21" s="50" t="s">
        <v>126</v>
      </c>
      <c r="D21" s="100" t="s">
        <v>17</v>
      </c>
      <c r="E21" s="101" t="s">
        <v>88</v>
      </c>
      <c r="F21" s="101" t="s">
        <v>96</v>
      </c>
      <c r="G21" s="101" t="s">
        <v>84</v>
      </c>
      <c r="H21" s="101"/>
      <c r="I21" s="102"/>
      <c r="J21" s="134" t="s">
        <v>333</v>
      </c>
      <c r="K21" s="135"/>
      <c r="L21" s="135">
        <v>1.3692129629629629E-2</v>
      </c>
      <c r="M21" s="136"/>
      <c r="N21" s="135">
        <v>1.3356481481481483E-2</v>
      </c>
      <c r="O21" s="136"/>
      <c r="P21" s="137">
        <f t="shared" si="0"/>
        <v>2.7048611111111114E-2</v>
      </c>
      <c r="Q21" s="135">
        <v>1.6851851851851851E-2</v>
      </c>
      <c r="R21" s="136"/>
      <c r="S21" s="135">
        <v>1.5810185185185184E-2</v>
      </c>
      <c r="T21" s="136"/>
      <c r="U21" s="137">
        <f t="shared" si="1"/>
        <v>3.2662037037037031E-2</v>
      </c>
      <c r="V21" s="135">
        <v>2.388888888888889E-2</v>
      </c>
      <c r="W21" s="136"/>
      <c r="X21" s="135">
        <v>3.0671296296296294E-2</v>
      </c>
      <c r="Y21" s="136"/>
      <c r="Z21" s="137">
        <f t="shared" si="2"/>
        <v>5.4560185185185184E-2</v>
      </c>
      <c r="AA21" s="138">
        <f t="shared" si="4"/>
        <v>7.9861111111111105E-3</v>
      </c>
      <c r="AB21" s="139">
        <v>24</v>
      </c>
      <c r="AC21" s="137">
        <f t="shared" si="3"/>
        <v>0.11952546296296296</v>
      </c>
      <c r="AD21" s="138"/>
      <c r="AE21" s="164">
        <v>18</v>
      </c>
      <c r="AF21" s="139"/>
      <c r="AG21" s="99">
        <v>122</v>
      </c>
      <c r="AH21" s="140"/>
      <c r="AI21" s="141"/>
    </row>
    <row r="22" spans="1:35" s="142" customFormat="1" ht="14.25" customHeight="1">
      <c r="A22" s="99">
        <v>127</v>
      </c>
      <c r="B22" s="50" t="s">
        <v>134</v>
      </c>
      <c r="C22" s="50" t="s">
        <v>135</v>
      </c>
      <c r="D22" s="100" t="s">
        <v>20</v>
      </c>
      <c r="E22" s="101" t="s">
        <v>88</v>
      </c>
      <c r="F22" s="101" t="s">
        <v>96</v>
      </c>
      <c r="G22" s="101" t="s">
        <v>93</v>
      </c>
      <c r="H22" s="101" t="s">
        <v>85</v>
      </c>
      <c r="I22" s="102"/>
      <c r="J22" s="134" t="s">
        <v>337</v>
      </c>
      <c r="K22" s="135"/>
      <c r="L22" s="135">
        <v>1.3773148148148147E-2</v>
      </c>
      <c r="M22" s="136"/>
      <c r="N22" s="135">
        <v>1.3530092592592594E-2</v>
      </c>
      <c r="O22" s="136"/>
      <c r="P22" s="137">
        <f t="shared" si="0"/>
        <v>2.7303240740740739E-2</v>
      </c>
      <c r="Q22" s="135">
        <v>1.9409722222222221E-2</v>
      </c>
      <c r="R22" s="136"/>
      <c r="S22" s="135">
        <v>1.9212962962962963E-2</v>
      </c>
      <c r="T22" s="136"/>
      <c r="U22" s="137">
        <f t="shared" si="1"/>
        <v>3.8622685185185184E-2</v>
      </c>
      <c r="V22" s="135">
        <v>2.6944444444444441E-2</v>
      </c>
      <c r="W22" s="136"/>
      <c r="X22" s="135">
        <v>2.630787037037037E-2</v>
      </c>
      <c r="Y22" s="136"/>
      <c r="Z22" s="137">
        <f t="shared" si="2"/>
        <v>5.3252314814814808E-2</v>
      </c>
      <c r="AA22" s="138">
        <f t="shared" si="4"/>
        <v>6.6782407407407346E-3</v>
      </c>
      <c r="AB22" s="139">
        <v>21</v>
      </c>
      <c r="AC22" s="137">
        <f t="shared" si="3"/>
        <v>0.12115740740740739</v>
      </c>
      <c r="AD22" s="138"/>
      <c r="AE22" s="164">
        <v>19</v>
      </c>
      <c r="AF22" s="139"/>
      <c r="AG22" s="99">
        <v>127</v>
      </c>
      <c r="AH22" s="140"/>
      <c r="AI22" s="141"/>
    </row>
    <row r="23" spans="1:35" s="142" customFormat="1" ht="14.25" customHeight="1">
      <c r="A23" s="99">
        <v>218</v>
      </c>
      <c r="B23" s="50" t="s">
        <v>236</v>
      </c>
      <c r="C23" s="50" t="s">
        <v>237</v>
      </c>
      <c r="D23" s="100" t="s">
        <v>11</v>
      </c>
      <c r="E23" s="101" t="s">
        <v>104</v>
      </c>
      <c r="F23" s="101" t="s">
        <v>96</v>
      </c>
      <c r="G23" s="101" t="s">
        <v>84</v>
      </c>
      <c r="H23" s="101"/>
      <c r="I23" s="102"/>
      <c r="J23" s="134" t="s">
        <v>337</v>
      </c>
      <c r="K23" s="135"/>
      <c r="L23" s="135">
        <v>1.3680555555555555E-2</v>
      </c>
      <c r="M23" s="136"/>
      <c r="N23" s="135">
        <v>1.4548611111111111E-2</v>
      </c>
      <c r="O23" s="136"/>
      <c r="P23" s="137">
        <f t="shared" si="0"/>
        <v>2.8229166666666666E-2</v>
      </c>
      <c r="Q23" s="135">
        <v>1.8807870370370371E-2</v>
      </c>
      <c r="R23" s="136"/>
      <c r="S23" s="135">
        <v>1.8275462962962962E-2</v>
      </c>
      <c r="T23" s="136"/>
      <c r="U23" s="137">
        <f t="shared" si="1"/>
        <v>3.7083333333333329E-2</v>
      </c>
      <c r="V23" s="135">
        <v>2.5428240740740741E-2</v>
      </c>
      <c r="W23" s="136"/>
      <c r="X23" s="135">
        <v>2.8252314814814813E-2</v>
      </c>
      <c r="Y23" s="136">
        <v>2.7777777777777779E-3</v>
      </c>
      <c r="Z23" s="137">
        <f t="shared" si="2"/>
        <v>5.6458333333333326E-2</v>
      </c>
      <c r="AA23" s="138">
        <f t="shared" si="4"/>
        <v>9.8842592592592524E-3</v>
      </c>
      <c r="AB23" s="139">
        <v>25</v>
      </c>
      <c r="AC23" s="137">
        <f t="shared" si="3"/>
        <v>0.12375</v>
      </c>
      <c r="AD23" s="138"/>
      <c r="AE23" s="164">
        <v>20</v>
      </c>
      <c r="AF23" s="139"/>
      <c r="AG23" s="99">
        <v>218</v>
      </c>
      <c r="AH23" s="140"/>
      <c r="AI23" s="141" t="s">
        <v>568</v>
      </c>
    </row>
    <row r="24" spans="1:35" s="142" customFormat="1" ht="14.25" customHeight="1">
      <c r="A24" s="99">
        <v>126</v>
      </c>
      <c r="B24" s="50" t="s">
        <v>132</v>
      </c>
      <c r="C24" s="50" t="s">
        <v>133</v>
      </c>
      <c r="D24" s="100" t="s">
        <v>20</v>
      </c>
      <c r="E24" s="101"/>
      <c r="F24" s="101"/>
      <c r="G24" s="101" t="s">
        <v>84</v>
      </c>
      <c r="H24" s="101" t="s">
        <v>85</v>
      </c>
      <c r="I24" s="102"/>
      <c r="J24" s="134" t="s">
        <v>343</v>
      </c>
      <c r="K24" s="135"/>
      <c r="L24" s="135">
        <v>1.3032407407407407E-2</v>
      </c>
      <c r="M24" s="136"/>
      <c r="N24" s="135">
        <v>1.7314814814814814E-2</v>
      </c>
      <c r="O24" s="136"/>
      <c r="P24" s="137">
        <f t="shared" si="0"/>
        <v>3.034722222222222E-2</v>
      </c>
      <c r="Q24" s="135">
        <v>2.6215277777777778E-2</v>
      </c>
      <c r="R24" s="136"/>
      <c r="S24" s="135">
        <v>1.8518518518518521E-2</v>
      </c>
      <c r="T24" s="136"/>
      <c r="U24" s="137">
        <f t="shared" si="1"/>
        <v>4.4733796296296299E-2</v>
      </c>
      <c r="V24" s="135">
        <v>2.5046296296296299E-2</v>
      </c>
      <c r="W24" s="136"/>
      <c r="X24" s="135">
        <v>2.4236111111111111E-2</v>
      </c>
      <c r="Y24" s="136"/>
      <c r="Z24" s="137">
        <f t="shared" si="2"/>
        <v>4.9282407407407414E-2</v>
      </c>
      <c r="AA24" s="138">
        <f t="shared" si="4"/>
        <v>2.7083333333333404E-3</v>
      </c>
      <c r="AB24" s="139">
        <v>13</v>
      </c>
      <c r="AC24" s="137">
        <f t="shared" si="3"/>
        <v>0.12635416666666666</v>
      </c>
      <c r="AD24" s="138"/>
      <c r="AE24" s="164">
        <v>21</v>
      </c>
      <c r="AF24" s="139"/>
      <c r="AG24" s="99">
        <v>126</v>
      </c>
      <c r="AH24" s="140"/>
      <c r="AI24" s="141"/>
    </row>
    <row r="25" spans="1:35" s="142" customFormat="1" ht="14.25" customHeight="1">
      <c r="A25" s="99">
        <v>118</v>
      </c>
      <c r="B25" s="50" t="s">
        <v>115</v>
      </c>
      <c r="C25" s="50" t="s">
        <v>116</v>
      </c>
      <c r="D25" s="100" t="s">
        <v>14</v>
      </c>
      <c r="E25" s="101" t="s">
        <v>229</v>
      </c>
      <c r="F25" s="101" t="s">
        <v>569</v>
      </c>
      <c r="G25" s="101" t="s">
        <v>93</v>
      </c>
      <c r="H25" s="101" t="s">
        <v>85</v>
      </c>
      <c r="I25" s="102"/>
      <c r="J25" s="134" t="s">
        <v>326</v>
      </c>
      <c r="K25" s="135"/>
      <c r="L25" s="135">
        <v>1.2708333333333334E-2</v>
      </c>
      <c r="M25" s="136"/>
      <c r="N25" s="135">
        <v>1.2060185185185186E-2</v>
      </c>
      <c r="O25" s="136"/>
      <c r="P25" s="137">
        <f t="shared" si="0"/>
        <v>2.476851851851852E-2</v>
      </c>
      <c r="Q25" s="135">
        <v>1.699074074074074E-2</v>
      </c>
      <c r="R25" s="136"/>
      <c r="S25" s="135">
        <v>3.5011574074074077E-2</v>
      </c>
      <c r="T25" s="136"/>
      <c r="U25" s="137">
        <f t="shared" si="1"/>
        <v>5.2002314814814821E-2</v>
      </c>
      <c r="V25" s="135">
        <v>2.4525462962962968E-2</v>
      </c>
      <c r="W25" s="136"/>
      <c r="X25" s="135">
        <v>2.4594907407407409E-2</v>
      </c>
      <c r="Y25" s="136"/>
      <c r="Z25" s="137">
        <f t="shared" si="2"/>
        <v>4.9120370370370377E-2</v>
      </c>
      <c r="AA25" s="138">
        <f t="shared" si="4"/>
        <v>2.5462962962963034E-3</v>
      </c>
      <c r="AB25" s="139">
        <v>11</v>
      </c>
      <c r="AC25" s="137">
        <f t="shared" si="3"/>
        <v>0.12769675925925927</v>
      </c>
      <c r="AD25" s="138"/>
      <c r="AE25" s="164">
        <v>22</v>
      </c>
      <c r="AF25" s="139"/>
      <c r="AG25" s="99">
        <v>118</v>
      </c>
      <c r="AH25" s="140"/>
      <c r="AI25" s="141"/>
    </row>
    <row r="26" spans="1:35" s="142" customFormat="1" ht="14.25" customHeight="1">
      <c r="A26" s="99">
        <v>129</v>
      </c>
      <c r="B26" s="50" t="s">
        <v>138</v>
      </c>
      <c r="C26" s="50" t="s">
        <v>139</v>
      </c>
      <c r="D26" s="100" t="s">
        <v>20</v>
      </c>
      <c r="E26" s="101" t="s">
        <v>100</v>
      </c>
      <c r="F26" s="101" t="s">
        <v>140</v>
      </c>
      <c r="G26" s="101" t="s">
        <v>93</v>
      </c>
      <c r="H26" s="101" t="s">
        <v>85</v>
      </c>
      <c r="I26" s="102"/>
      <c r="J26" s="134" t="s">
        <v>343</v>
      </c>
      <c r="K26" s="135"/>
      <c r="L26" s="135">
        <v>2.2303240740740738E-2</v>
      </c>
      <c r="M26" s="136"/>
      <c r="N26" s="135">
        <v>1.3738425925925926E-2</v>
      </c>
      <c r="O26" s="136"/>
      <c r="P26" s="137">
        <f t="shared" si="0"/>
        <v>3.6041666666666666E-2</v>
      </c>
      <c r="Q26" s="135">
        <v>1.9074074074074073E-2</v>
      </c>
      <c r="R26" s="136"/>
      <c r="S26" s="135">
        <v>1.8449074074074073E-2</v>
      </c>
      <c r="T26" s="136"/>
      <c r="U26" s="137">
        <f t="shared" si="1"/>
        <v>3.7523148148148146E-2</v>
      </c>
      <c r="V26" s="135">
        <v>2.7395833333333338E-2</v>
      </c>
      <c r="W26" s="136"/>
      <c r="X26" s="135">
        <v>2.5740740740740745E-2</v>
      </c>
      <c r="Y26" s="136"/>
      <c r="Z26" s="137">
        <f t="shared" si="2"/>
        <v>5.3136574074074086E-2</v>
      </c>
      <c r="AA26" s="138">
        <f t="shared" si="4"/>
        <v>6.5625000000000128E-3</v>
      </c>
      <c r="AB26" s="139">
        <v>20</v>
      </c>
      <c r="AC26" s="137">
        <f t="shared" si="3"/>
        <v>0.12869212962962961</v>
      </c>
      <c r="AD26" s="138"/>
      <c r="AE26" s="164">
        <v>23</v>
      </c>
      <c r="AF26" s="139"/>
      <c r="AG26" s="99">
        <v>129</v>
      </c>
      <c r="AI26" s="141"/>
    </row>
    <row r="27" spans="1:35" s="142" customFormat="1" ht="14.25" customHeight="1">
      <c r="A27" s="99">
        <v>206</v>
      </c>
      <c r="B27" s="50" t="s">
        <v>209</v>
      </c>
      <c r="C27" s="50" t="s">
        <v>210</v>
      </c>
      <c r="D27" s="100" t="s">
        <v>5</v>
      </c>
      <c r="E27" s="101" t="s">
        <v>88</v>
      </c>
      <c r="F27" s="101" t="s">
        <v>89</v>
      </c>
      <c r="G27" s="101" t="s">
        <v>84</v>
      </c>
      <c r="H27" s="101" t="s">
        <v>85</v>
      </c>
      <c r="I27" s="102"/>
      <c r="J27" s="134" t="s">
        <v>332</v>
      </c>
      <c r="K27" s="135"/>
      <c r="L27" s="135">
        <v>1.5555555555555553E-2</v>
      </c>
      <c r="M27" s="136"/>
      <c r="N27" s="135">
        <v>1.2534722222222223E-2</v>
      </c>
      <c r="O27" s="136"/>
      <c r="P27" s="137">
        <f t="shared" si="0"/>
        <v>2.8090277777777777E-2</v>
      </c>
      <c r="Q27" s="135">
        <v>3.8912037037037037E-2</v>
      </c>
      <c r="R27" s="136"/>
      <c r="S27" s="135">
        <v>1.7141203703703704E-2</v>
      </c>
      <c r="T27" s="136"/>
      <c r="U27" s="137">
        <f t="shared" si="1"/>
        <v>5.6053240740740737E-2</v>
      </c>
      <c r="V27" s="135">
        <v>2.3692129629629629E-2</v>
      </c>
      <c r="W27" s="136"/>
      <c r="X27" s="135">
        <v>2.3518518518518518E-2</v>
      </c>
      <c r="Y27" s="136"/>
      <c r="Z27" s="137">
        <f t="shared" si="2"/>
        <v>4.7210648148148147E-2</v>
      </c>
      <c r="AA27" s="138">
        <f t="shared" si="4"/>
        <v>6.3657407407407413E-4</v>
      </c>
      <c r="AB27" s="139">
        <v>4</v>
      </c>
      <c r="AC27" s="137">
        <f t="shared" si="3"/>
        <v>0.1332986111111111</v>
      </c>
      <c r="AD27" s="138"/>
      <c r="AE27" s="164">
        <v>24</v>
      </c>
      <c r="AF27" s="139"/>
      <c r="AG27" s="99">
        <v>206</v>
      </c>
      <c r="AH27" s="140"/>
      <c r="AI27" s="141"/>
    </row>
    <row r="28" spans="1:35" s="142" customFormat="1" ht="14.25" customHeight="1">
      <c r="A28" s="99">
        <v>161</v>
      </c>
      <c r="B28" s="50" t="s">
        <v>183</v>
      </c>
      <c r="C28" s="50" t="s">
        <v>184</v>
      </c>
      <c r="D28" s="100" t="s">
        <v>41</v>
      </c>
      <c r="E28" s="101" t="s">
        <v>123</v>
      </c>
      <c r="F28" s="101" t="s">
        <v>185</v>
      </c>
      <c r="G28" s="101" t="s">
        <v>93</v>
      </c>
      <c r="H28" s="101"/>
      <c r="I28" s="102"/>
      <c r="J28" s="134" t="s">
        <v>338</v>
      </c>
      <c r="K28" s="135"/>
      <c r="L28" s="135">
        <v>1.3877314814814815E-2</v>
      </c>
      <c r="M28" s="136"/>
      <c r="N28" s="135">
        <v>1.3391203703703704E-2</v>
      </c>
      <c r="O28" s="136"/>
      <c r="P28" s="137">
        <f t="shared" si="0"/>
        <v>2.7268518518518518E-2</v>
      </c>
      <c r="Q28" s="135">
        <v>2.8611111111111115E-2</v>
      </c>
      <c r="R28" s="136"/>
      <c r="S28" s="135">
        <v>1.7743055555555557E-2</v>
      </c>
      <c r="T28" s="136"/>
      <c r="U28" s="137">
        <f t="shared" si="1"/>
        <v>4.6354166666666669E-2</v>
      </c>
      <c r="V28" s="135">
        <v>2.6342592592592588E-2</v>
      </c>
      <c r="W28" s="136"/>
      <c r="X28" s="135">
        <v>3.1759259259259258E-2</v>
      </c>
      <c r="Y28" s="136"/>
      <c r="Z28" s="137">
        <f t="shared" si="2"/>
        <v>5.8101851851851849E-2</v>
      </c>
      <c r="AA28" s="138">
        <f t="shared" si="4"/>
        <v>1.1527777777777776E-2</v>
      </c>
      <c r="AB28" s="139">
        <v>26</v>
      </c>
      <c r="AC28" s="137">
        <f t="shared" si="3"/>
        <v>0.13373842592592594</v>
      </c>
      <c r="AD28" s="138"/>
      <c r="AE28" s="164">
        <v>25</v>
      </c>
      <c r="AF28" s="139"/>
      <c r="AG28" s="99">
        <v>161</v>
      </c>
      <c r="AH28" s="140"/>
      <c r="AI28" s="141"/>
    </row>
    <row r="29" spans="1:35" s="142" customFormat="1" ht="14.25" customHeight="1">
      <c r="A29" s="99">
        <v>201</v>
      </c>
      <c r="B29" s="50" t="s">
        <v>197</v>
      </c>
      <c r="C29" s="50" t="s">
        <v>198</v>
      </c>
      <c r="D29" s="100" t="s">
        <v>265</v>
      </c>
      <c r="E29" s="101" t="s">
        <v>199</v>
      </c>
      <c r="F29" s="101" t="s">
        <v>96</v>
      </c>
      <c r="G29" s="101" t="s">
        <v>93</v>
      </c>
      <c r="H29" s="101"/>
      <c r="I29" s="102"/>
      <c r="J29" s="134" t="s">
        <v>336</v>
      </c>
      <c r="K29" s="135"/>
      <c r="L29" s="135">
        <v>2.9340277777777781E-2</v>
      </c>
      <c r="M29" s="136"/>
      <c r="N29" s="135">
        <v>1.3252314814814814E-2</v>
      </c>
      <c r="O29" s="136"/>
      <c r="P29" s="137">
        <f t="shared" si="0"/>
        <v>4.2592592592592599E-2</v>
      </c>
      <c r="Q29" s="135">
        <v>1.8541666666666668E-2</v>
      </c>
      <c r="R29" s="136"/>
      <c r="S29" s="135">
        <v>1.8298611111111113E-2</v>
      </c>
      <c r="T29" s="136"/>
      <c r="U29" s="137">
        <f t="shared" si="1"/>
        <v>3.6840277777777777E-2</v>
      </c>
      <c r="V29" s="135">
        <v>2.4606481481481479E-2</v>
      </c>
      <c r="W29" s="136"/>
      <c r="X29" s="135">
        <v>2.8657407407407406E-2</v>
      </c>
      <c r="Y29" s="136"/>
      <c r="Z29" s="137">
        <f t="shared" si="2"/>
        <v>5.3263888888888888E-2</v>
      </c>
      <c r="AA29" s="138">
        <f t="shared" si="4"/>
        <v>6.6898148148148151E-3</v>
      </c>
      <c r="AB29" s="139">
        <v>22</v>
      </c>
      <c r="AC29" s="137">
        <f t="shared" si="3"/>
        <v>0.13465277777777779</v>
      </c>
      <c r="AD29" s="138"/>
      <c r="AE29" s="164">
        <v>26</v>
      </c>
      <c r="AF29" s="139"/>
      <c r="AG29" s="99">
        <v>201</v>
      </c>
      <c r="AH29" s="140"/>
      <c r="AI29" s="141"/>
    </row>
    <row r="30" spans="1:35" s="142" customFormat="1" ht="14.25" customHeight="1">
      <c r="A30" s="99">
        <v>121</v>
      </c>
      <c r="B30" s="50" t="s">
        <v>121</v>
      </c>
      <c r="C30" s="50" t="s">
        <v>122</v>
      </c>
      <c r="D30" s="100" t="s">
        <v>17</v>
      </c>
      <c r="E30" s="101" t="s">
        <v>123</v>
      </c>
      <c r="F30" s="101" t="s">
        <v>124</v>
      </c>
      <c r="G30" s="101" t="s">
        <v>93</v>
      </c>
      <c r="H30" s="101"/>
      <c r="I30" s="102"/>
      <c r="J30" s="134" t="s">
        <v>338</v>
      </c>
      <c r="K30" s="135"/>
      <c r="L30" s="135">
        <v>1.4340277777777776E-2</v>
      </c>
      <c r="M30" s="136"/>
      <c r="N30" s="135">
        <v>1.4155092592592592E-2</v>
      </c>
      <c r="O30" s="136"/>
      <c r="P30" s="137">
        <f t="shared" si="0"/>
        <v>2.8495370370370369E-2</v>
      </c>
      <c r="Q30" s="135">
        <v>2.1273148148148149E-2</v>
      </c>
      <c r="R30" s="136"/>
      <c r="S30" s="135">
        <v>2.0856481481481479E-2</v>
      </c>
      <c r="T30" s="136"/>
      <c r="U30" s="137">
        <f t="shared" si="1"/>
        <v>4.2129629629629628E-2</v>
      </c>
      <c r="V30" s="135">
        <v>3.096064814814815E-2</v>
      </c>
      <c r="W30" s="136"/>
      <c r="X30" s="135">
        <v>3.1956018518518516E-2</v>
      </c>
      <c r="Y30" s="136"/>
      <c r="Z30" s="137">
        <f t="shared" si="2"/>
        <v>6.2916666666666662E-2</v>
      </c>
      <c r="AA30" s="138">
        <f t="shared" si="4"/>
        <v>1.6342592592592589E-2</v>
      </c>
      <c r="AB30" s="139">
        <v>31</v>
      </c>
      <c r="AC30" s="137">
        <f t="shared" si="3"/>
        <v>0.13555555555555554</v>
      </c>
      <c r="AD30" s="138"/>
      <c r="AE30" s="164">
        <v>27</v>
      </c>
      <c r="AF30" s="139"/>
      <c r="AG30" s="99">
        <v>121</v>
      </c>
      <c r="AH30" s="140"/>
      <c r="AI30" s="141"/>
    </row>
    <row r="31" spans="1:35" s="142" customFormat="1" ht="14.25" customHeight="1">
      <c r="A31" s="99">
        <v>115</v>
      </c>
      <c r="B31" s="50" t="s">
        <v>107</v>
      </c>
      <c r="C31" s="50" t="s">
        <v>108</v>
      </c>
      <c r="D31" s="100" t="s">
        <v>8</v>
      </c>
      <c r="E31" s="101" t="s">
        <v>100</v>
      </c>
      <c r="F31" s="101" t="s">
        <v>109</v>
      </c>
      <c r="G31" s="101" t="s">
        <v>84</v>
      </c>
      <c r="H31" s="101" t="s">
        <v>85</v>
      </c>
      <c r="I31" s="102"/>
      <c r="J31" s="134" t="s">
        <v>348</v>
      </c>
      <c r="K31" s="135"/>
      <c r="L31" s="135">
        <v>1.5416666666666667E-2</v>
      </c>
      <c r="M31" s="136"/>
      <c r="N31" s="135">
        <v>1.5613425925925926E-2</v>
      </c>
      <c r="O31" s="136"/>
      <c r="P31" s="137">
        <f t="shared" si="0"/>
        <v>3.1030092592592595E-2</v>
      </c>
      <c r="Q31" s="135">
        <v>2.1597222222222223E-2</v>
      </c>
      <c r="R31" s="136"/>
      <c r="S31" s="135">
        <v>2.1203703703703707E-2</v>
      </c>
      <c r="T31" s="136"/>
      <c r="U31" s="137">
        <f t="shared" si="1"/>
        <v>4.280092592592593E-2</v>
      </c>
      <c r="V31" s="135">
        <v>3.0300925925925926E-2</v>
      </c>
      <c r="W31" s="136"/>
      <c r="X31" s="135">
        <v>3.0185185185185186E-2</v>
      </c>
      <c r="Y31" s="136"/>
      <c r="Z31" s="137">
        <f t="shared" si="2"/>
        <v>6.0486111111111115E-2</v>
      </c>
      <c r="AA31" s="138">
        <f t="shared" si="4"/>
        <v>1.3912037037037042E-2</v>
      </c>
      <c r="AB31" s="139">
        <v>28</v>
      </c>
      <c r="AC31" s="137">
        <f t="shared" si="3"/>
        <v>0.13662037037037039</v>
      </c>
      <c r="AD31" s="138"/>
      <c r="AE31" s="164">
        <v>28</v>
      </c>
      <c r="AF31" s="139"/>
      <c r="AG31" s="99">
        <v>115</v>
      </c>
      <c r="AH31" s="140"/>
      <c r="AI31" s="141"/>
    </row>
    <row r="32" spans="1:35" s="142" customFormat="1" ht="14.25" customHeight="1">
      <c r="A32" s="99">
        <v>125</v>
      </c>
      <c r="B32" s="50" t="s">
        <v>129</v>
      </c>
      <c r="C32" s="50" t="s">
        <v>130</v>
      </c>
      <c r="D32" s="100" t="s">
        <v>20</v>
      </c>
      <c r="E32" s="101" t="s">
        <v>100</v>
      </c>
      <c r="F32" s="101" t="s">
        <v>131</v>
      </c>
      <c r="G32" s="101" t="s">
        <v>84</v>
      </c>
      <c r="H32" s="101" t="s">
        <v>85</v>
      </c>
      <c r="I32" s="102"/>
      <c r="J32" s="134" t="s">
        <v>339</v>
      </c>
      <c r="K32" s="135"/>
      <c r="L32" s="135">
        <v>1.4583333333333332E-2</v>
      </c>
      <c r="M32" s="136"/>
      <c r="N32" s="135">
        <v>1.34375E-2</v>
      </c>
      <c r="O32" s="136"/>
      <c r="P32" s="137">
        <f t="shared" si="0"/>
        <v>2.8020833333333332E-2</v>
      </c>
      <c r="Q32" s="135">
        <v>2.6481481481481481E-2</v>
      </c>
      <c r="R32" s="136"/>
      <c r="S32" s="135">
        <v>1.8194444444444444E-2</v>
      </c>
      <c r="T32" s="136"/>
      <c r="U32" s="137">
        <f t="shared" si="1"/>
        <v>4.4675925925925924E-2</v>
      </c>
      <c r="V32" s="135">
        <v>2.6805555555555555E-2</v>
      </c>
      <c r="W32" s="136"/>
      <c r="X32" s="135">
        <v>3.6249999999999998E-2</v>
      </c>
      <c r="Y32" s="136"/>
      <c r="Z32" s="137">
        <f t="shared" si="2"/>
        <v>6.3055555555555559E-2</v>
      </c>
      <c r="AA32" s="138">
        <f t="shared" si="4"/>
        <v>1.6481481481481486E-2</v>
      </c>
      <c r="AB32" s="139">
        <v>32</v>
      </c>
      <c r="AC32" s="137">
        <f t="shared" si="3"/>
        <v>0.13768518518518519</v>
      </c>
      <c r="AD32" s="138"/>
      <c r="AE32" s="164">
        <v>29</v>
      </c>
      <c r="AF32" s="139"/>
      <c r="AG32" s="99">
        <v>125</v>
      </c>
      <c r="AH32" s="140"/>
      <c r="AI32" s="141"/>
    </row>
    <row r="33" spans="1:35" s="142" customFormat="1" ht="14.25" customHeight="1">
      <c r="A33" s="99">
        <v>165</v>
      </c>
      <c r="B33" s="50" t="s">
        <v>191</v>
      </c>
      <c r="C33" s="50" t="s">
        <v>192</v>
      </c>
      <c r="D33" s="100" t="s">
        <v>47</v>
      </c>
      <c r="E33" s="101" t="s">
        <v>100</v>
      </c>
      <c r="F33" s="101" t="s">
        <v>109</v>
      </c>
      <c r="G33" s="101" t="s">
        <v>84</v>
      </c>
      <c r="H33" s="101" t="s">
        <v>85</v>
      </c>
      <c r="I33" s="102"/>
      <c r="J33" s="134" t="s">
        <v>347</v>
      </c>
      <c r="K33" s="135"/>
      <c r="L33" s="135">
        <v>1.5266203703703705E-2</v>
      </c>
      <c r="M33" s="136"/>
      <c r="N33" s="135">
        <v>1.5636574074074074E-2</v>
      </c>
      <c r="O33" s="136"/>
      <c r="P33" s="137">
        <f t="shared" si="0"/>
        <v>3.0902777777777779E-2</v>
      </c>
      <c r="Q33" s="135">
        <v>2.1053240740740744E-2</v>
      </c>
      <c r="R33" s="136"/>
      <c r="S33" s="135">
        <v>2.1157407407407406E-2</v>
      </c>
      <c r="T33" s="136"/>
      <c r="U33" s="137">
        <f t="shared" si="1"/>
        <v>4.221064814814815E-2</v>
      </c>
      <c r="V33" s="135">
        <v>3.1203703703703702E-2</v>
      </c>
      <c r="W33" s="136"/>
      <c r="X33" s="135">
        <v>3.2037037037037037E-2</v>
      </c>
      <c r="Y33" s="136"/>
      <c r="Z33" s="137">
        <f t="shared" si="2"/>
        <v>6.3240740740740736E-2</v>
      </c>
      <c r="AA33" s="138">
        <f t="shared" si="4"/>
        <v>1.6666666666666663E-2</v>
      </c>
      <c r="AB33" s="139">
        <v>33</v>
      </c>
      <c r="AC33" s="137">
        <f t="shared" si="3"/>
        <v>0.13856481481481481</v>
      </c>
      <c r="AD33" s="138"/>
      <c r="AE33" s="164">
        <v>30</v>
      </c>
      <c r="AF33" s="139"/>
      <c r="AG33" s="99">
        <v>165</v>
      </c>
      <c r="AH33" s="140"/>
      <c r="AI33" s="141"/>
    </row>
    <row r="34" spans="1:35" s="142" customFormat="1" ht="14.25" customHeight="1">
      <c r="A34" s="99">
        <v>130</v>
      </c>
      <c r="B34" s="50" t="s">
        <v>141</v>
      </c>
      <c r="C34" s="50" t="s">
        <v>142</v>
      </c>
      <c r="D34" s="100" t="s">
        <v>23</v>
      </c>
      <c r="E34" s="101" t="s">
        <v>88</v>
      </c>
      <c r="F34" s="101" t="s">
        <v>96</v>
      </c>
      <c r="G34" s="101" t="s">
        <v>93</v>
      </c>
      <c r="H34" s="101"/>
      <c r="I34" s="102"/>
      <c r="J34" s="134" t="s">
        <v>351</v>
      </c>
      <c r="K34" s="135"/>
      <c r="L34" s="135">
        <v>1.5729166666666666E-2</v>
      </c>
      <c r="M34" s="136"/>
      <c r="N34" s="135">
        <v>1.5787037037037037E-2</v>
      </c>
      <c r="O34" s="136"/>
      <c r="P34" s="137">
        <f t="shared" si="0"/>
        <v>3.1516203703703699E-2</v>
      </c>
      <c r="Q34" s="135">
        <v>2.2824074074074076E-2</v>
      </c>
      <c r="R34" s="136"/>
      <c r="S34" s="135">
        <v>2.1585648148148145E-2</v>
      </c>
      <c r="T34" s="136"/>
      <c r="U34" s="137">
        <f t="shared" si="1"/>
        <v>4.4409722222222225E-2</v>
      </c>
      <c r="V34" s="135">
        <v>3.0277777777777778E-2</v>
      </c>
      <c r="W34" s="136"/>
      <c r="X34" s="135">
        <v>3.2071759259259258E-2</v>
      </c>
      <c r="Y34" s="136"/>
      <c r="Z34" s="137">
        <f t="shared" si="2"/>
        <v>6.2349537037037037E-2</v>
      </c>
      <c r="AA34" s="138">
        <f t="shared" si="4"/>
        <v>1.5775462962962963E-2</v>
      </c>
      <c r="AB34" s="139">
        <v>30</v>
      </c>
      <c r="AC34" s="137">
        <f t="shared" si="3"/>
        <v>0.14031250000000001</v>
      </c>
      <c r="AD34" s="138"/>
      <c r="AE34" s="164">
        <v>31</v>
      </c>
      <c r="AF34" s="139"/>
      <c r="AG34" s="99">
        <v>130</v>
      </c>
      <c r="AH34" s="140"/>
      <c r="AI34" s="141"/>
    </row>
    <row r="35" spans="1:35" s="142" customFormat="1" ht="14.25" customHeight="1">
      <c r="A35" s="99">
        <v>116</v>
      </c>
      <c r="B35" s="50" t="s">
        <v>110</v>
      </c>
      <c r="C35" s="50" t="s">
        <v>111</v>
      </c>
      <c r="D35" s="100" t="s">
        <v>8</v>
      </c>
      <c r="E35" s="101" t="s">
        <v>100</v>
      </c>
      <c r="F35" s="101" t="s">
        <v>109</v>
      </c>
      <c r="G35" s="101" t="s">
        <v>84</v>
      </c>
      <c r="H35" s="101" t="s">
        <v>85</v>
      </c>
      <c r="I35" s="102"/>
      <c r="J35" s="134" t="s">
        <v>352</v>
      </c>
      <c r="K35" s="135"/>
      <c r="L35" s="135">
        <v>1.6111111111111111E-2</v>
      </c>
      <c r="M35" s="136"/>
      <c r="N35" s="135">
        <v>1.6655092592592593E-2</v>
      </c>
      <c r="O35" s="136"/>
      <c r="P35" s="137">
        <f t="shared" si="0"/>
        <v>3.27662037037037E-2</v>
      </c>
      <c r="Q35" s="135">
        <v>2.3298611111111107E-2</v>
      </c>
      <c r="R35" s="136"/>
      <c r="S35" s="135">
        <v>2.3298611111111107E-2</v>
      </c>
      <c r="T35" s="136"/>
      <c r="U35" s="137">
        <f t="shared" si="1"/>
        <v>4.6597222222222213E-2</v>
      </c>
      <c r="V35" s="135">
        <v>3.6840277777777777E-2</v>
      </c>
      <c r="W35" s="136"/>
      <c r="X35" s="135">
        <v>3.1643518518518522E-2</v>
      </c>
      <c r="Y35" s="136"/>
      <c r="Z35" s="137">
        <f t="shared" si="2"/>
        <v>6.8483796296296306E-2</v>
      </c>
      <c r="AA35" s="138">
        <f t="shared" si="4"/>
        <v>2.1909722222222233E-2</v>
      </c>
      <c r="AB35" s="139">
        <v>35</v>
      </c>
      <c r="AC35" s="137">
        <f t="shared" si="3"/>
        <v>0.15031249999999999</v>
      </c>
      <c r="AD35" s="138"/>
      <c r="AE35" s="164">
        <v>32</v>
      </c>
      <c r="AF35" s="139"/>
      <c r="AG35" s="99">
        <v>116</v>
      </c>
      <c r="AH35" s="140"/>
      <c r="AI35" s="141"/>
    </row>
    <row r="36" spans="1:35" s="142" customFormat="1" ht="14.25" customHeight="1">
      <c r="A36" s="99">
        <v>105</v>
      </c>
      <c r="B36" s="50" t="s">
        <v>90</v>
      </c>
      <c r="C36" s="50" t="s">
        <v>91</v>
      </c>
      <c r="D36" s="100" t="s">
        <v>14</v>
      </c>
      <c r="E36" s="101" t="s">
        <v>229</v>
      </c>
      <c r="F36" s="101" t="s">
        <v>569</v>
      </c>
      <c r="G36" s="101" t="s">
        <v>93</v>
      </c>
      <c r="H36" s="101" t="s">
        <v>85</v>
      </c>
      <c r="I36" s="102"/>
      <c r="J36" s="134" t="s">
        <v>319</v>
      </c>
      <c r="K36" s="135"/>
      <c r="L36" s="135">
        <v>1.2094907407407408E-2</v>
      </c>
      <c r="M36" s="136"/>
      <c r="N36" s="135">
        <v>1.2129629629629629E-2</v>
      </c>
      <c r="O36" s="136"/>
      <c r="P36" s="137">
        <f t="shared" si="0"/>
        <v>2.4224537037037037E-2</v>
      </c>
      <c r="Q36" s="135">
        <v>5.5706018518518523E-2</v>
      </c>
      <c r="R36" s="136"/>
      <c r="S36" s="135">
        <v>2.1840277777777778E-2</v>
      </c>
      <c r="T36" s="136"/>
      <c r="U36" s="137">
        <f t="shared" si="1"/>
        <v>7.7546296296296308E-2</v>
      </c>
      <c r="V36" s="135">
        <v>3.453703703703704E-2</v>
      </c>
      <c r="W36" s="136"/>
      <c r="X36" s="135">
        <v>2.6574074074074073E-2</v>
      </c>
      <c r="Y36" s="136"/>
      <c r="Z36" s="137">
        <f t="shared" si="2"/>
        <v>6.1111111111111116E-2</v>
      </c>
      <c r="AA36" s="138">
        <f t="shared" si="4"/>
        <v>1.4537037037037043E-2</v>
      </c>
      <c r="AB36" s="139">
        <v>29</v>
      </c>
      <c r="AC36" s="137">
        <f t="shared" si="3"/>
        <v>0.1647453703703704</v>
      </c>
      <c r="AD36" s="138"/>
      <c r="AE36" s="164">
        <v>33</v>
      </c>
      <c r="AF36" s="139"/>
      <c r="AG36" s="99">
        <v>105</v>
      </c>
      <c r="AH36" s="140"/>
      <c r="AI36" s="141"/>
    </row>
    <row r="37" spans="1:35" s="142" customFormat="1" ht="14.25" customHeight="1">
      <c r="A37" s="99">
        <v>152</v>
      </c>
      <c r="B37" s="50" t="s">
        <v>168</v>
      </c>
      <c r="C37" s="50" t="s">
        <v>169</v>
      </c>
      <c r="D37" s="100" t="s">
        <v>255</v>
      </c>
      <c r="E37" s="101" t="s">
        <v>100</v>
      </c>
      <c r="F37" s="101" t="s">
        <v>109</v>
      </c>
      <c r="G37" s="101" t="s">
        <v>84</v>
      </c>
      <c r="H37" s="101" t="s">
        <v>85</v>
      </c>
      <c r="I37" s="102"/>
      <c r="J37" s="134" t="s">
        <v>335</v>
      </c>
      <c r="K37" s="135"/>
      <c r="L37" s="135">
        <v>1.3668981481481482E-2</v>
      </c>
      <c r="M37" s="136"/>
      <c r="N37" s="135">
        <v>2.6562499999999999E-2</v>
      </c>
      <c r="O37" s="136"/>
      <c r="P37" s="137">
        <f t="shared" si="0"/>
        <v>4.0231481481481479E-2</v>
      </c>
      <c r="Q37" s="135">
        <v>3.695601851851852E-2</v>
      </c>
      <c r="R37" s="136"/>
      <c r="S37" s="135">
        <v>2.6331018518518517E-2</v>
      </c>
      <c r="T37" s="136"/>
      <c r="U37" s="137">
        <f t="shared" si="1"/>
        <v>6.3287037037037031E-2</v>
      </c>
      <c r="V37" s="135">
        <v>3.318287037037037E-2</v>
      </c>
      <c r="W37" s="136"/>
      <c r="X37" s="135">
        <v>3.7951388888888889E-2</v>
      </c>
      <c r="Y37" s="136"/>
      <c r="Z37" s="137">
        <f t="shared" si="2"/>
        <v>7.1134259259259258E-2</v>
      </c>
      <c r="AA37" s="138">
        <f t="shared" si="4"/>
        <v>2.4560185185185185E-2</v>
      </c>
      <c r="AB37" s="139">
        <v>37</v>
      </c>
      <c r="AC37" s="137">
        <f t="shared" si="3"/>
        <v>0.1766550925925926</v>
      </c>
      <c r="AD37" s="138"/>
      <c r="AE37" s="164">
        <v>34</v>
      </c>
      <c r="AF37" s="139"/>
      <c r="AG37" s="99">
        <v>152</v>
      </c>
      <c r="AH37" s="140"/>
      <c r="AI37" s="141"/>
    </row>
    <row r="38" spans="1:35" s="142" customFormat="1" ht="14.25" customHeight="1">
      <c r="A38" s="99">
        <v>167</v>
      </c>
      <c r="B38" s="50" t="s">
        <v>195</v>
      </c>
      <c r="C38" s="50" t="s">
        <v>196</v>
      </c>
      <c r="D38" s="100" t="s">
        <v>47</v>
      </c>
      <c r="E38" s="101" t="s">
        <v>100</v>
      </c>
      <c r="F38" s="101" t="s">
        <v>109</v>
      </c>
      <c r="G38" s="101" t="s">
        <v>93</v>
      </c>
      <c r="H38" s="101"/>
      <c r="I38" s="102"/>
      <c r="J38" s="134" t="s">
        <v>356</v>
      </c>
      <c r="K38" s="135"/>
      <c r="L38" s="135">
        <v>3.3055555555555553E-2</v>
      </c>
      <c r="M38" s="136"/>
      <c r="N38" s="135">
        <v>1.5960648148148151E-2</v>
      </c>
      <c r="O38" s="136"/>
      <c r="P38" s="137">
        <f t="shared" si="0"/>
        <v>4.9016203703703701E-2</v>
      </c>
      <c r="Q38" s="135">
        <v>2.3344907407407408E-2</v>
      </c>
      <c r="R38" s="136"/>
      <c r="S38" s="135">
        <v>2.3738425925925923E-2</v>
      </c>
      <c r="T38" s="136"/>
      <c r="U38" s="137">
        <f t="shared" si="1"/>
        <v>4.7083333333333331E-2</v>
      </c>
      <c r="V38" s="135">
        <v>4.4918981481481483E-2</v>
      </c>
      <c r="W38" s="136"/>
      <c r="X38" s="135">
        <v>4.0173611111111111E-2</v>
      </c>
      <c r="Y38" s="136"/>
      <c r="Z38" s="137">
        <f t="shared" si="2"/>
        <v>8.5092592592592595E-2</v>
      </c>
      <c r="AA38" s="138">
        <f t="shared" si="4"/>
        <v>3.8518518518518521E-2</v>
      </c>
      <c r="AB38" s="139">
        <v>39</v>
      </c>
      <c r="AC38" s="137">
        <f t="shared" si="3"/>
        <v>0.18344907407407407</v>
      </c>
      <c r="AD38" s="138"/>
      <c r="AE38" s="164">
        <v>35</v>
      </c>
      <c r="AF38" s="139"/>
      <c r="AG38" s="99">
        <v>167</v>
      </c>
      <c r="AH38" s="140"/>
      <c r="AI38" s="140"/>
    </row>
    <row r="39" spans="1:35" s="142" customFormat="1" ht="14.25" customHeight="1">
      <c r="A39" s="99">
        <v>166</v>
      </c>
      <c r="B39" s="50" t="s">
        <v>193</v>
      </c>
      <c r="C39" s="50" t="s">
        <v>194</v>
      </c>
      <c r="D39" s="100" t="s">
        <v>47</v>
      </c>
      <c r="E39" s="101" t="s">
        <v>100</v>
      </c>
      <c r="F39" s="101" t="s">
        <v>109</v>
      </c>
      <c r="G39" s="101" t="s">
        <v>84</v>
      </c>
      <c r="H39" s="101" t="s">
        <v>85</v>
      </c>
      <c r="I39" s="102"/>
      <c r="J39" s="134" t="s">
        <v>357</v>
      </c>
      <c r="K39" s="135"/>
      <c r="L39" s="135">
        <v>1.577546296296296E-2</v>
      </c>
      <c r="M39" s="136"/>
      <c r="N39" s="135">
        <v>3.6539351851851851E-2</v>
      </c>
      <c r="O39" s="136">
        <v>2.0833333333333332E-2</v>
      </c>
      <c r="P39" s="137">
        <f t="shared" si="0"/>
        <v>5.2314814814814814E-2</v>
      </c>
      <c r="Q39" s="135">
        <v>5.7349537037037039E-2</v>
      </c>
      <c r="R39" s="136"/>
      <c r="S39" s="135">
        <v>2.5486111111111112E-2</v>
      </c>
      <c r="T39" s="136"/>
      <c r="U39" s="137">
        <f t="shared" si="1"/>
        <v>8.2835648148148144E-2</v>
      </c>
      <c r="V39" s="135">
        <v>4.0833333333333333E-2</v>
      </c>
      <c r="W39" s="136"/>
      <c r="X39" s="135">
        <v>3.3541666666666664E-2</v>
      </c>
      <c r="Y39" s="136"/>
      <c r="Z39" s="137">
        <f t="shared" si="2"/>
        <v>7.4374999999999997E-2</v>
      </c>
      <c r="AA39" s="138">
        <f t="shared" si="4"/>
        <v>2.7800925925925923E-2</v>
      </c>
      <c r="AB39" s="139">
        <v>38</v>
      </c>
      <c r="AC39" s="137">
        <f t="shared" si="3"/>
        <v>0.21166666666666664</v>
      </c>
      <c r="AD39" s="138"/>
      <c r="AE39" s="164">
        <v>36</v>
      </c>
      <c r="AF39" s="139"/>
      <c r="AG39" s="99">
        <v>166</v>
      </c>
      <c r="AH39" s="140"/>
      <c r="AI39" s="141"/>
    </row>
    <row r="40" spans="1:35" s="142" customFormat="1" ht="14.25" customHeight="1">
      <c r="A40" s="99">
        <v>212</v>
      </c>
      <c r="B40" s="50" t="s">
        <v>224</v>
      </c>
      <c r="C40" s="50" t="s">
        <v>225</v>
      </c>
      <c r="D40" s="100" t="s">
        <v>223</v>
      </c>
      <c r="E40" s="101" t="s">
        <v>123</v>
      </c>
      <c r="F40" s="101" t="s">
        <v>156</v>
      </c>
      <c r="G40" s="101" t="s">
        <v>84</v>
      </c>
      <c r="H40" s="101" t="s">
        <v>85</v>
      </c>
      <c r="I40" s="102"/>
      <c r="J40" s="134" t="s">
        <v>354</v>
      </c>
      <c r="K40" s="135"/>
      <c r="L40" s="135">
        <v>2.0324074074074074E-2</v>
      </c>
      <c r="M40" s="136"/>
      <c r="N40" s="135">
        <v>2.1516203703703704E-2</v>
      </c>
      <c r="O40" s="136"/>
      <c r="P40" s="137">
        <f t="shared" si="0"/>
        <v>4.1840277777777782E-2</v>
      </c>
      <c r="Q40" s="135">
        <v>5.334490740740741E-2</v>
      </c>
      <c r="R40" s="136"/>
      <c r="S40" s="135">
        <v>4.3796296296296298E-2</v>
      </c>
      <c r="T40" s="136"/>
      <c r="U40" s="137">
        <f t="shared" si="1"/>
        <v>9.7141203703703716E-2</v>
      </c>
      <c r="V40" s="135">
        <v>4.7997685185185185E-2</v>
      </c>
      <c r="W40" s="136"/>
      <c r="X40" s="135">
        <v>4.3506944444444445E-2</v>
      </c>
      <c r="Y40" s="136"/>
      <c r="Z40" s="137">
        <f t="shared" si="2"/>
        <v>9.150462962962963E-2</v>
      </c>
      <c r="AA40" s="138">
        <f t="shared" si="4"/>
        <v>4.4930555555555557E-2</v>
      </c>
      <c r="AB40" s="139">
        <v>41</v>
      </c>
      <c r="AC40" s="137">
        <f t="shared" si="3"/>
        <v>0.23305555555555557</v>
      </c>
      <c r="AD40" s="138"/>
      <c r="AE40" s="164">
        <v>37</v>
      </c>
      <c r="AF40" s="139"/>
      <c r="AG40" s="99">
        <v>212</v>
      </c>
      <c r="AH40" s="140"/>
      <c r="AI40" s="141"/>
    </row>
    <row r="41" spans="1:35" s="142" customFormat="1" ht="14.25" customHeight="1">
      <c r="A41" s="99">
        <v>211</v>
      </c>
      <c r="B41" s="50" t="s">
        <v>221</v>
      </c>
      <c r="C41" s="50" t="s">
        <v>222</v>
      </c>
      <c r="D41" s="100" t="s">
        <v>223</v>
      </c>
      <c r="E41" s="101" t="s">
        <v>100</v>
      </c>
      <c r="F41" s="101"/>
      <c r="G41" s="101" t="s">
        <v>84</v>
      </c>
      <c r="H41" s="101" t="s">
        <v>85</v>
      </c>
      <c r="I41" s="102"/>
      <c r="J41" s="134" t="s">
        <v>355</v>
      </c>
      <c r="K41" s="135"/>
      <c r="L41" s="135">
        <v>2.6296296296296293E-2</v>
      </c>
      <c r="M41" s="136"/>
      <c r="N41" s="135">
        <v>2.1828703703703701E-2</v>
      </c>
      <c r="O41" s="136"/>
      <c r="P41" s="137">
        <f t="shared" si="0"/>
        <v>4.8124999999999994E-2</v>
      </c>
      <c r="Q41" s="135">
        <v>5.1284722222222225E-2</v>
      </c>
      <c r="R41" s="136"/>
      <c r="S41" s="135">
        <v>4.3124999999999997E-2</v>
      </c>
      <c r="T41" s="136"/>
      <c r="U41" s="137">
        <f t="shared" si="1"/>
        <v>9.4409722222222214E-2</v>
      </c>
      <c r="V41" s="135">
        <v>4.8738425925925921E-2</v>
      </c>
      <c r="W41" s="136"/>
      <c r="X41" s="135">
        <v>4.2858796296296298E-2</v>
      </c>
      <c r="Y41" s="136"/>
      <c r="Z41" s="137">
        <f t="shared" si="2"/>
        <v>9.1597222222222219E-2</v>
      </c>
      <c r="AA41" s="138">
        <f t="shared" si="4"/>
        <v>4.5023148148148145E-2</v>
      </c>
      <c r="AB41" s="139">
        <v>42</v>
      </c>
      <c r="AC41" s="137">
        <f t="shared" si="3"/>
        <v>0.23651620370370369</v>
      </c>
      <c r="AD41" s="138"/>
      <c r="AE41" s="164">
        <v>38</v>
      </c>
      <c r="AF41" s="139"/>
      <c r="AG41" s="99">
        <v>211</v>
      </c>
      <c r="AH41" s="140"/>
      <c r="AI41" s="140"/>
    </row>
    <row r="42" spans="1:35" s="142" customFormat="1" ht="14.25" customHeight="1">
      <c r="A42" s="99">
        <v>107</v>
      </c>
      <c r="B42" s="50" t="s">
        <v>94</v>
      </c>
      <c r="C42" s="50" t="s">
        <v>95</v>
      </c>
      <c r="D42" s="100" t="s">
        <v>38</v>
      </c>
      <c r="E42" s="101" t="s">
        <v>88</v>
      </c>
      <c r="F42" s="101" t="s">
        <v>96</v>
      </c>
      <c r="G42" s="101" t="s">
        <v>93</v>
      </c>
      <c r="H42" s="101"/>
      <c r="I42" s="102"/>
      <c r="J42" s="134" t="s">
        <v>323</v>
      </c>
      <c r="K42" s="135"/>
      <c r="L42" s="135">
        <v>1.252314814814815E-2</v>
      </c>
      <c r="M42" s="136"/>
      <c r="N42" s="135">
        <v>1.2129629629629629E-2</v>
      </c>
      <c r="O42" s="136"/>
      <c r="P42" s="137">
        <f t="shared" si="0"/>
        <v>2.465277777777778E-2</v>
      </c>
      <c r="Q42" s="135">
        <v>1.577546296296296E-2</v>
      </c>
      <c r="R42" s="136"/>
      <c r="S42" s="135">
        <v>2.1666666666666667E-2</v>
      </c>
      <c r="T42" s="136"/>
      <c r="U42" s="137">
        <f t="shared" si="1"/>
        <v>3.7442129629629631E-2</v>
      </c>
      <c r="V42" s="135">
        <v>2.5057870370370373E-2</v>
      </c>
      <c r="W42" s="136"/>
      <c r="X42" s="135">
        <v>4.166666666666667</v>
      </c>
      <c r="Y42" s="136"/>
      <c r="Z42" s="137">
        <f t="shared" si="2"/>
        <v>4.1917245370370377</v>
      </c>
      <c r="AA42" s="138">
        <f t="shared" si="4"/>
        <v>4.1451504629629641</v>
      </c>
      <c r="AB42" s="139">
        <v>44</v>
      </c>
      <c r="AC42" s="137">
        <f t="shared" si="3"/>
        <v>4.2556134259259268</v>
      </c>
      <c r="AD42" s="138"/>
      <c r="AE42" s="164">
        <v>39</v>
      </c>
      <c r="AF42" s="139"/>
      <c r="AG42" s="99">
        <v>107</v>
      </c>
      <c r="AH42" s="140"/>
      <c r="AI42" s="141"/>
    </row>
    <row r="43" spans="1:35" s="142" customFormat="1" ht="14.25" customHeight="1">
      <c r="A43" s="99">
        <v>131</v>
      </c>
      <c r="B43" s="50" t="s">
        <v>143</v>
      </c>
      <c r="C43" s="50" t="s">
        <v>144</v>
      </c>
      <c r="D43" s="100" t="s">
        <v>26</v>
      </c>
      <c r="E43" s="101" t="s">
        <v>100</v>
      </c>
      <c r="F43" s="101" t="s">
        <v>109</v>
      </c>
      <c r="G43" s="101" t="s">
        <v>84</v>
      </c>
      <c r="H43" s="101"/>
      <c r="I43" s="102"/>
      <c r="J43" s="134" t="s">
        <v>340</v>
      </c>
      <c r="K43" s="135"/>
      <c r="L43" s="135">
        <v>1.4467592592592593E-2</v>
      </c>
      <c r="M43" s="136"/>
      <c r="N43" s="135">
        <v>1.4293981481481482E-2</v>
      </c>
      <c r="O43" s="136"/>
      <c r="P43" s="137">
        <f t="shared" si="0"/>
        <v>2.8761574074074075E-2</v>
      </c>
      <c r="Q43" s="135">
        <v>2.0439814814814817E-2</v>
      </c>
      <c r="R43" s="136"/>
      <c r="S43" s="135">
        <v>1.951388888888889E-2</v>
      </c>
      <c r="T43" s="136"/>
      <c r="U43" s="137">
        <f t="shared" si="1"/>
        <v>3.9953703703703707E-2</v>
      </c>
      <c r="V43" s="135">
        <v>4.166666666666667</v>
      </c>
      <c r="W43" s="136"/>
      <c r="X43" s="135">
        <v>2.97337962962963E-2</v>
      </c>
      <c r="Y43" s="136"/>
      <c r="Z43" s="137">
        <f t="shared" si="2"/>
        <v>4.1964004629629637</v>
      </c>
      <c r="AA43" s="138">
        <f t="shared" si="4"/>
        <v>4.14982638888889</v>
      </c>
      <c r="AB43" s="139">
        <v>46</v>
      </c>
      <c r="AC43" s="137">
        <f t="shared" si="3"/>
        <v>4.2672453703703708</v>
      </c>
      <c r="AD43" s="138"/>
      <c r="AE43" s="164">
        <v>40</v>
      </c>
      <c r="AF43" s="139"/>
      <c r="AG43" s="99">
        <v>131</v>
      </c>
      <c r="AH43" s="140"/>
      <c r="AI43" s="141"/>
    </row>
    <row r="44" spans="1:35" s="142" customFormat="1" ht="14.25" customHeight="1">
      <c r="A44" s="99">
        <v>137</v>
      </c>
      <c r="B44" s="50" t="s">
        <v>157</v>
      </c>
      <c r="C44" s="50" t="s">
        <v>158</v>
      </c>
      <c r="D44" s="100" t="s">
        <v>114</v>
      </c>
      <c r="E44" s="101" t="s">
        <v>104</v>
      </c>
      <c r="F44" s="101" t="s">
        <v>96</v>
      </c>
      <c r="G44" s="101" t="s">
        <v>93</v>
      </c>
      <c r="H44" s="101" t="s">
        <v>85</v>
      </c>
      <c r="I44" s="102"/>
      <c r="J44" s="134" t="s">
        <v>346</v>
      </c>
      <c r="K44" s="135"/>
      <c r="L44" s="135">
        <v>1.5370370370370369E-2</v>
      </c>
      <c r="M44" s="136"/>
      <c r="N44" s="135">
        <v>1.5370370370370369E-2</v>
      </c>
      <c r="O44" s="136"/>
      <c r="P44" s="137">
        <f t="shared" si="0"/>
        <v>3.0740740740740739E-2</v>
      </c>
      <c r="Q44" s="135">
        <v>1.9583333333333331E-2</v>
      </c>
      <c r="R44" s="136"/>
      <c r="S44" s="135">
        <v>1.9467592592592595E-2</v>
      </c>
      <c r="T44" s="136"/>
      <c r="U44" s="137">
        <f t="shared" si="1"/>
        <v>3.9050925925925926E-2</v>
      </c>
      <c r="V44" s="135">
        <v>2.9837962962962965E-2</v>
      </c>
      <c r="W44" s="136"/>
      <c r="X44" s="135">
        <v>4.166666666666667</v>
      </c>
      <c r="Y44" s="136"/>
      <c r="Z44" s="137">
        <f t="shared" si="2"/>
        <v>4.1965046296296302</v>
      </c>
      <c r="AA44" s="138">
        <f t="shared" si="4"/>
        <v>4.1499305555555566</v>
      </c>
      <c r="AB44" s="139">
        <v>47</v>
      </c>
      <c r="AC44" s="137">
        <f t="shared" si="3"/>
        <v>4.2685300925925933</v>
      </c>
      <c r="AD44" s="138"/>
      <c r="AE44" s="164">
        <v>41</v>
      </c>
      <c r="AF44" s="139"/>
      <c r="AG44" s="99">
        <v>137</v>
      </c>
      <c r="AH44" s="140"/>
      <c r="AI44" s="141"/>
    </row>
    <row r="45" spans="1:35" s="142" customFormat="1" ht="14.25" customHeight="1">
      <c r="A45" s="99">
        <v>117</v>
      </c>
      <c r="B45" s="50" t="s">
        <v>112</v>
      </c>
      <c r="C45" s="50" t="s">
        <v>113</v>
      </c>
      <c r="D45" s="100" t="s">
        <v>114</v>
      </c>
      <c r="E45" s="101" t="s">
        <v>104</v>
      </c>
      <c r="F45" s="101" t="s">
        <v>96</v>
      </c>
      <c r="G45" s="101" t="s">
        <v>93</v>
      </c>
      <c r="H45" s="101" t="s">
        <v>85</v>
      </c>
      <c r="I45" s="102"/>
      <c r="J45" s="134" t="s">
        <v>353</v>
      </c>
      <c r="K45" s="135"/>
      <c r="L45" s="135">
        <v>1.3993055555555555E-2</v>
      </c>
      <c r="M45" s="136"/>
      <c r="N45" s="135">
        <v>1.9768518518518515E-2</v>
      </c>
      <c r="O45" s="136"/>
      <c r="P45" s="137">
        <f t="shared" si="0"/>
        <v>3.3761574074074069E-2</v>
      </c>
      <c r="Q45" s="135">
        <v>4.166666666666667</v>
      </c>
      <c r="R45" s="136"/>
      <c r="S45" s="135">
        <v>2.1215277777777777E-2</v>
      </c>
      <c r="T45" s="136"/>
      <c r="U45" s="137">
        <f t="shared" si="1"/>
        <v>4.1878819444444444</v>
      </c>
      <c r="V45" s="135">
        <v>3.0312499999999996E-2</v>
      </c>
      <c r="W45" s="136"/>
      <c r="X45" s="135">
        <v>2.9571759259259259E-2</v>
      </c>
      <c r="Y45" s="136"/>
      <c r="Z45" s="137">
        <f t="shared" si="2"/>
        <v>5.9884259259259255E-2</v>
      </c>
      <c r="AA45" s="138">
        <f t="shared" si="4"/>
        <v>1.3310185185185182E-2</v>
      </c>
      <c r="AB45" s="139">
        <v>27</v>
      </c>
      <c r="AC45" s="137">
        <f t="shared" si="3"/>
        <v>4.2837152777777785</v>
      </c>
      <c r="AD45" s="138"/>
      <c r="AE45" s="164">
        <v>42</v>
      </c>
      <c r="AF45" s="139">
        <v>1</v>
      </c>
      <c r="AG45" s="99">
        <v>117</v>
      </c>
      <c r="AI45" s="140"/>
    </row>
    <row r="46" spans="1:35" s="142" customFormat="1" ht="14.25" customHeight="1">
      <c r="A46" s="99">
        <v>151</v>
      </c>
      <c r="B46" s="50" t="s">
        <v>166</v>
      </c>
      <c r="C46" s="50" t="s">
        <v>167</v>
      </c>
      <c r="D46" s="100" t="s">
        <v>29</v>
      </c>
      <c r="E46" s="101" t="s">
        <v>104</v>
      </c>
      <c r="F46" s="101" t="s">
        <v>96</v>
      </c>
      <c r="G46" s="101" t="s">
        <v>84</v>
      </c>
      <c r="H46" s="101" t="s">
        <v>85</v>
      </c>
      <c r="I46" s="102"/>
      <c r="J46" s="134" t="s">
        <v>344</v>
      </c>
      <c r="K46" s="135"/>
      <c r="L46" s="135">
        <v>1.5879629629629629E-2</v>
      </c>
      <c r="M46" s="136"/>
      <c r="N46" s="135">
        <v>1.4513888888888889E-2</v>
      </c>
      <c r="O46" s="136"/>
      <c r="P46" s="137">
        <f t="shared" si="0"/>
        <v>3.0393518518518518E-2</v>
      </c>
      <c r="Q46" s="135">
        <v>2.6678240740740738E-2</v>
      </c>
      <c r="R46" s="136"/>
      <c r="S46" s="135">
        <v>2.2372685185185186E-2</v>
      </c>
      <c r="T46" s="136"/>
      <c r="U46" s="137">
        <f t="shared" si="1"/>
        <v>4.9050925925925928E-2</v>
      </c>
      <c r="V46" s="135">
        <v>4.372685185185185E-2</v>
      </c>
      <c r="W46" s="136"/>
      <c r="X46" s="135">
        <v>4.166666666666667</v>
      </c>
      <c r="Y46" s="136"/>
      <c r="Z46" s="137">
        <f t="shared" si="2"/>
        <v>4.2103935185185186</v>
      </c>
      <c r="AA46" s="138">
        <f t="shared" si="4"/>
        <v>4.163819444444445</v>
      </c>
      <c r="AB46" s="139">
        <v>48</v>
      </c>
      <c r="AC46" s="137">
        <f t="shared" si="3"/>
        <v>4.2920023148148152</v>
      </c>
      <c r="AD46" s="138"/>
      <c r="AE46" s="164">
        <v>43</v>
      </c>
      <c r="AF46" s="139"/>
      <c r="AG46" s="99">
        <v>151</v>
      </c>
      <c r="AH46" s="140"/>
      <c r="AI46" s="141"/>
    </row>
    <row r="47" spans="1:35" s="142" customFormat="1" ht="14.25" customHeight="1">
      <c r="A47" s="99">
        <v>136</v>
      </c>
      <c r="B47" s="50" t="s">
        <v>154</v>
      </c>
      <c r="C47" s="50" t="s">
        <v>155</v>
      </c>
      <c r="D47" s="100" t="s">
        <v>32</v>
      </c>
      <c r="E47" s="101" t="s">
        <v>123</v>
      </c>
      <c r="F47" s="101" t="s">
        <v>156</v>
      </c>
      <c r="G47" s="101" t="s">
        <v>93</v>
      </c>
      <c r="H47" s="101"/>
      <c r="I47" s="102"/>
      <c r="J47" s="134" t="s">
        <v>347</v>
      </c>
      <c r="K47" s="135"/>
      <c r="L47" s="135">
        <v>1.7083333333333336E-2</v>
      </c>
      <c r="M47" s="136"/>
      <c r="N47" s="135">
        <v>1.6493055555555556E-2</v>
      </c>
      <c r="O47" s="136"/>
      <c r="P47" s="137">
        <f t="shared" si="0"/>
        <v>3.3576388888888892E-2</v>
      </c>
      <c r="Q47" s="135">
        <v>4.166666666666667</v>
      </c>
      <c r="R47" s="136"/>
      <c r="S47" s="135">
        <v>2.630787037037037E-2</v>
      </c>
      <c r="T47" s="136"/>
      <c r="U47" s="137">
        <f t="shared" si="1"/>
        <v>4.1929745370370375</v>
      </c>
      <c r="V47" s="135">
        <v>3.5092592592592592E-2</v>
      </c>
      <c r="W47" s="136"/>
      <c r="X47" s="135">
        <v>3.6018518518518519E-2</v>
      </c>
      <c r="Y47" s="136"/>
      <c r="Z47" s="137">
        <f t="shared" si="2"/>
        <v>7.1111111111111111E-2</v>
      </c>
      <c r="AA47" s="138">
        <f t="shared" si="4"/>
        <v>2.4537037037037038E-2</v>
      </c>
      <c r="AB47" s="139">
        <v>36</v>
      </c>
      <c r="AC47" s="137">
        <f t="shared" si="3"/>
        <v>4.2998726851851856</v>
      </c>
      <c r="AD47" s="138"/>
      <c r="AE47" s="164">
        <v>44</v>
      </c>
      <c r="AF47" s="139">
        <v>1</v>
      </c>
      <c r="AG47" s="99">
        <v>136</v>
      </c>
      <c r="AH47" s="147"/>
      <c r="AI47" s="147"/>
    </row>
    <row r="48" spans="1:35" s="142" customFormat="1" ht="14.25" customHeight="1">
      <c r="A48" s="99">
        <v>208</v>
      </c>
      <c r="B48" s="50" t="s">
        <v>213</v>
      </c>
      <c r="C48" s="50" t="s">
        <v>214</v>
      </c>
      <c r="D48" s="100" t="s">
        <v>5</v>
      </c>
      <c r="E48" s="101" t="s">
        <v>88</v>
      </c>
      <c r="F48" s="101" t="s">
        <v>89</v>
      </c>
      <c r="G48" s="101" t="s">
        <v>93</v>
      </c>
      <c r="H48" s="101"/>
      <c r="I48" s="102"/>
      <c r="J48" s="134" t="s">
        <v>340</v>
      </c>
      <c r="K48" s="135"/>
      <c r="L48" s="135">
        <v>2.8796296296296296E-2</v>
      </c>
      <c r="M48" s="136"/>
      <c r="N48" s="135">
        <v>1.5104166666666667E-2</v>
      </c>
      <c r="O48" s="136"/>
      <c r="P48" s="137">
        <f t="shared" si="0"/>
        <v>4.3900462962962961E-2</v>
      </c>
      <c r="Q48" s="135">
        <v>4.5428240740740734E-2</v>
      </c>
      <c r="R48" s="136"/>
      <c r="S48" s="135">
        <v>4.1666666666666696</v>
      </c>
      <c r="T48" s="136"/>
      <c r="U48" s="137">
        <f t="shared" si="1"/>
        <v>4.2120949074074101</v>
      </c>
      <c r="V48" s="135">
        <v>3.6666666666666667E-2</v>
      </c>
      <c r="W48" s="136"/>
      <c r="X48" s="135">
        <v>3.0497685185185183E-2</v>
      </c>
      <c r="Y48" s="136"/>
      <c r="Z48" s="137">
        <f t="shared" si="2"/>
        <v>6.716435185185185E-2</v>
      </c>
      <c r="AA48" s="138">
        <f t="shared" si="4"/>
        <v>2.0590277777777777E-2</v>
      </c>
      <c r="AB48" s="139">
        <v>34</v>
      </c>
      <c r="AC48" s="137">
        <f t="shared" si="3"/>
        <v>4.325289351851854</v>
      </c>
      <c r="AD48" s="138"/>
      <c r="AE48" s="164">
        <v>45</v>
      </c>
      <c r="AF48" s="139">
        <v>1</v>
      </c>
      <c r="AG48" s="99">
        <v>208</v>
      </c>
      <c r="AH48" s="140"/>
      <c r="AI48" s="141"/>
    </row>
    <row r="49" spans="1:35" s="142" customFormat="1" ht="14.25" customHeight="1">
      <c r="A49" s="99">
        <v>156</v>
      </c>
      <c r="B49" s="50" t="s">
        <v>175</v>
      </c>
      <c r="C49" s="50" t="s">
        <v>176</v>
      </c>
      <c r="D49" s="100" t="s">
        <v>255</v>
      </c>
      <c r="E49" s="101" t="s">
        <v>100</v>
      </c>
      <c r="F49" s="101" t="s">
        <v>109</v>
      </c>
      <c r="G49" s="101" t="s">
        <v>84</v>
      </c>
      <c r="H49" s="101" t="s">
        <v>85</v>
      </c>
      <c r="I49" s="102"/>
      <c r="J49" s="134" t="s">
        <v>345</v>
      </c>
      <c r="K49" s="135"/>
      <c r="L49" s="135">
        <v>1.5185185185185185E-2</v>
      </c>
      <c r="M49" s="136"/>
      <c r="N49" s="135">
        <v>1.5219907407407409E-2</v>
      </c>
      <c r="O49" s="136"/>
      <c r="P49" s="137">
        <f t="shared" si="0"/>
        <v>3.0405092592592595E-2</v>
      </c>
      <c r="Q49" s="135">
        <v>2.2395833333333334E-2</v>
      </c>
      <c r="R49" s="136"/>
      <c r="S49" s="135">
        <v>3.9212962962962963E-2</v>
      </c>
      <c r="T49" s="136"/>
      <c r="U49" s="137">
        <f t="shared" si="1"/>
        <v>6.16087962962963E-2</v>
      </c>
      <c r="V49" s="135">
        <v>6.626157407407407E-2</v>
      </c>
      <c r="W49" s="136"/>
      <c r="X49" s="135">
        <v>4.166666666666667</v>
      </c>
      <c r="Y49" s="136"/>
      <c r="Z49" s="137">
        <f t="shared" si="2"/>
        <v>4.2329282407407414</v>
      </c>
      <c r="AA49" s="138">
        <f t="shared" si="4"/>
        <v>4.1863541666666677</v>
      </c>
      <c r="AB49" s="139">
        <v>49</v>
      </c>
      <c r="AC49" s="137">
        <f t="shared" si="3"/>
        <v>4.3269907407407411</v>
      </c>
      <c r="AD49" s="138"/>
      <c r="AE49" s="164">
        <v>46</v>
      </c>
      <c r="AF49" s="139"/>
      <c r="AG49" s="99">
        <v>156</v>
      </c>
      <c r="AH49" s="140"/>
      <c r="AI49" s="141"/>
    </row>
    <row r="50" spans="1:35" s="142" customFormat="1" ht="14.25" customHeight="1">
      <c r="A50" s="99">
        <v>207</v>
      </c>
      <c r="B50" s="50" t="s">
        <v>211</v>
      </c>
      <c r="C50" s="50" t="s">
        <v>212</v>
      </c>
      <c r="D50" s="100" t="s">
        <v>5</v>
      </c>
      <c r="E50" s="101" t="s">
        <v>88</v>
      </c>
      <c r="F50" s="101" t="s">
        <v>89</v>
      </c>
      <c r="G50" s="101" t="s">
        <v>84</v>
      </c>
      <c r="H50" s="101" t="s">
        <v>85</v>
      </c>
      <c r="I50" s="102"/>
      <c r="J50" s="134" t="s">
        <v>342</v>
      </c>
      <c r="K50" s="135"/>
      <c r="L50" s="135">
        <v>1.4907407407407406E-2</v>
      </c>
      <c r="M50" s="136"/>
      <c r="N50" s="135">
        <v>1.4756944444444446E-2</v>
      </c>
      <c r="O50" s="136"/>
      <c r="P50" s="137">
        <f t="shared" si="0"/>
        <v>2.9664351851851851E-2</v>
      </c>
      <c r="Q50" s="135">
        <v>3.6724537037037035E-2</v>
      </c>
      <c r="R50" s="136"/>
      <c r="S50" s="135">
        <v>2.5543981481481483E-2</v>
      </c>
      <c r="T50" s="136"/>
      <c r="U50" s="137">
        <f t="shared" si="1"/>
        <v>6.2268518518518515E-2</v>
      </c>
      <c r="V50" s="135">
        <v>6.7754629629629637E-2</v>
      </c>
      <c r="W50" s="136"/>
      <c r="X50" s="135">
        <v>4.166666666666667</v>
      </c>
      <c r="Y50" s="136">
        <v>3.472222222222222E-3</v>
      </c>
      <c r="Z50" s="137">
        <f t="shared" si="2"/>
        <v>4.2378935185185194</v>
      </c>
      <c r="AA50" s="138">
        <f t="shared" si="4"/>
        <v>4.1913194444444457</v>
      </c>
      <c r="AB50" s="139">
        <v>50</v>
      </c>
      <c r="AC50" s="137">
        <f t="shared" si="3"/>
        <v>4.3330324074074085</v>
      </c>
      <c r="AD50" s="138"/>
      <c r="AE50" s="164">
        <v>47</v>
      </c>
      <c r="AF50" s="139"/>
      <c r="AG50" s="99">
        <v>207</v>
      </c>
      <c r="AH50" s="140"/>
      <c r="AI50" s="141" t="s">
        <v>570</v>
      </c>
    </row>
    <row r="51" spans="1:35" s="142" customFormat="1" ht="14.25" customHeight="1">
      <c r="A51" s="99">
        <v>210</v>
      </c>
      <c r="B51" s="50" t="s">
        <v>219</v>
      </c>
      <c r="C51" s="50" t="s">
        <v>220</v>
      </c>
      <c r="D51" s="100" t="s">
        <v>219</v>
      </c>
      <c r="E51" s="101" t="s">
        <v>104</v>
      </c>
      <c r="F51" s="101" t="s">
        <v>96</v>
      </c>
      <c r="G51" s="101" t="s">
        <v>93</v>
      </c>
      <c r="H51" s="101"/>
      <c r="I51" s="102"/>
      <c r="J51" s="134" t="s">
        <v>347</v>
      </c>
      <c r="K51" s="135"/>
      <c r="L51" s="135">
        <v>4.166666666666667</v>
      </c>
      <c r="M51" s="136"/>
      <c r="N51" s="135">
        <v>1.9606481481481482E-2</v>
      </c>
      <c r="O51" s="136"/>
      <c r="P51" s="137">
        <f t="shared" si="0"/>
        <v>4.1862731481481488</v>
      </c>
      <c r="Q51" s="135">
        <v>5.2638888888888895E-2</v>
      </c>
      <c r="R51" s="136"/>
      <c r="S51" s="135">
        <v>2.5659722222222223E-2</v>
      </c>
      <c r="T51" s="136"/>
      <c r="U51" s="137">
        <f t="shared" si="1"/>
        <v>7.829861111111111E-2</v>
      </c>
      <c r="V51" s="135">
        <v>3.6724537037037035E-2</v>
      </c>
      <c r="W51" s="136"/>
      <c r="X51" s="135">
        <v>6.0856481481481484E-2</v>
      </c>
      <c r="Y51" s="136"/>
      <c r="Z51" s="137">
        <f t="shared" si="2"/>
        <v>9.7581018518518525E-2</v>
      </c>
      <c r="AA51" s="138">
        <f t="shared" si="4"/>
        <v>5.1006944444444452E-2</v>
      </c>
      <c r="AB51" s="139">
        <v>43</v>
      </c>
      <c r="AC51" s="137">
        <f t="shared" si="3"/>
        <v>4.3643634259259265</v>
      </c>
      <c r="AD51" s="138"/>
      <c r="AE51" s="164">
        <v>48</v>
      </c>
      <c r="AF51" s="139">
        <v>1</v>
      </c>
      <c r="AG51" s="99">
        <v>210</v>
      </c>
      <c r="AH51" s="140"/>
      <c r="AI51" s="141"/>
    </row>
    <row r="52" spans="1:35" s="142" customFormat="1" ht="14.25" customHeight="1">
      <c r="A52" s="99">
        <v>215</v>
      </c>
      <c r="B52" s="50" t="s">
        <v>230</v>
      </c>
      <c r="C52" s="50" t="s">
        <v>231</v>
      </c>
      <c r="D52" s="100" t="s">
        <v>38</v>
      </c>
      <c r="E52" s="101" t="s">
        <v>232</v>
      </c>
      <c r="F52" s="101" t="s">
        <v>233</v>
      </c>
      <c r="G52" s="101" t="s">
        <v>84</v>
      </c>
      <c r="H52" s="101" t="s">
        <v>85</v>
      </c>
      <c r="I52" s="102"/>
      <c r="J52" s="134" t="s">
        <v>331</v>
      </c>
      <c r="K52" s="135"/>
      <c r="L52" s="135">
        <v>1.3252314814814814E-2</v>
      </c>
      <c r="M52" s="136"/>
      <c r="N52" s="135">
        <v>1.2870370370370372E-2</v>
      </c>
      <c r="O52" s="136"/>
      <c r="P52" s="137">
        <f t="shared" si="0"/>
        <v>2.6122685185185186E-2</v>
      </c>
      <c r="Q52" s="135">
        <v>1.7673611111111109E-2</v>
      </c>
      <c r="R52" s="136"/>
      <c r="S52" s="135">
        <v>1.7303240740740741E-2</v>
      </c>
      <c r="T52" s="136"/>
      <c r="U52" s="137">
        <f t="shared" si="1"/>
        <v>3.4976851851851849E-2</v>
      </c>
      <c r="V52" s="135">
        <v>4.166666666666667</v>
      </c>
      <c r="W52" s="136"/>
      <c r="X52" s="135">
        <v>4.166666666666667</v>
      </c>
      <c r="Y52" s="136"/>
      <c r="Z52" s="137">
        <f t="shared" si="2"/>
        <v>8.3333333333333339</v>
      </c>
      <c r="AA52" s="138">
        <f t="shared" si="4"/>
        <v>8.2867592592592594</v>
      </c>
      <c r="AB52" s="139">
        <v>57</v>
      </c>
      <c r="AC52" s="137">
        <f t="shared" si="3"/>
        <v>8.3963310185185183</v>
      </c>
      <c r="AD52" s="138"/>
      <c r="AE52" s="164">
        <v>49</v>
      </c>
      <c r="AF52" s="139"/>
      <c r="AG52" s="99">
        <v>215</v>
      </c>
      <c r="AH52" s="140"/>
      <c r="AI52" s="141"/>
    </row>
    <row r="53" spans="1:35" s="142" customFormat="1" ht="14.25" customHeight="1">
      <c r="A53" s="99">
        <v>163</v>
      </c>
      <c r="B53" s="50" t="s">
        <v>257</v>
      </c>
      <c r="C53" s="50" t="s">
        <v>189</v>
      </c>
      <c r="D53" s="100" t="s">
        <v>29</v>
      </c>
      <c r="E53" s="101" t="s">
        <v>100</v>
      </c>
      <c r="F53" s="101" t="s">
        <v>190</v>
      </c>
      <c r="G53" s="101" t="s">
        <v>93</v>
      </c>
      <c r="H53" s="101" t="s">
        <v>85</v>
      </c>
      <c r="I53" s="102"/>
      <c r="J53" s="134" t="s">
        <v>341</v>
      </c>
      <c r="K53" s="135"/>
      <c r="L53" s="135">
        <v>1.4074074074074074E-2</v>
      </c>
      <c r="M53" s="136"/>
      <c r="N53" s="135">
        <v>1.4733796296296295E-2</v>
      </c>
      <c r="O53" s="136"/>
      <c r="P53" s="137">
        <f t="shared" si="0"/>
        <v>2.8807870370370369E-2</v>
      </c>
      <c r="Q53" s="135">
        <v>2.0393518518518519E-2</v>
      </c>
      <c r="R53" s="136"/>
      <c r="S53" s="135">
        <v>2.3553240740740739E-2</v>
      </c>
      <c r="T53" s="136"/>
      <c r="U53" s="137">
        <f t="shared" si="1"/>
        <v>4.3946759259259255E-2</v>
      </c>
      <c r="V53" s="135">
        <v>4.166666666666667</v>
      </c>
      <c r="W53" s="136"/>
      <c r="X53" s="135">
        <v>4.166666666666667</v>
      </c>
      <c r="Y53" s="136"/>
      <c r="Z53" s="137">
        <f t="shared" si="2"/>
        <v>8.3333333333333339</v>
      </c>
      <c r="AA53" s="138">
        <f t="shared" si="4"/>
        <v>8.2867592592592594</v>
      </c>
      <c r="AB53" s="139">
        <v>54</v>
      </c>
      <c r="AC53" s="137">
        <f t="shared" si="3"/>
        <v>8.4081828703703714</v>
      </c>
      <c r="AD53" s="138"/>
      <c r="AE53" s="164">
        <v>50</v>
      </c>
      <c r="AF53" s="139"/>
      <c r="AG53" s="99">
        <v>163</v>
      </c>
      <c r="AH53" s="140"/>
      <c r="AI53" s="141"/>
    </row>
    <row r="54" spans="1:35" s="142" customFormat="1" ht="14.25" customHeight="1">
      <c r="A54" s="99">
        <v>213</v>
      </c>
      <c r="B54" s="50" t="s">
        <v>226</v>
      </c>
      <c r="C54" s="50" t="s">
        <v>571</v>
      </c>
      <c r="D54" s="100" t="s">
        <v>226</v>
      </c>
      <c r="E54" s="101" t="s">
        <v>228</v>
      </c>
      <c r="F54" s="101" t="s">
        <v>229</v>
      </c>
      <c r="G54" s="101" t="s">
        <v>93</v>
      </c>
      <c r="H54" s="101"/>
      <c r="I54" s="102"/>
      <c r="J54" s="134" t="s">
        <v>350</v>
      </c>
      <c r="K54" s="135"/>
      <c r="L54" s="135">
        <v>1.5856481481481482E-2</v>
      </c>
      <c r="M54" s="136"/>
      <c r="N54" s="135">
        <v>1.5347222222222222E-2</v>
      </c>
      <c r="O54" s="136"/>
      <c r="P54" s="137">
        <f t="shared" si="0"/>
        <v>3.1203703703703706E-2</v>
      </c>
      <c r="Q54" s="135">
        <v>2.4201388888888887E-2</v>
      </c>
      <c r="R54" s="136"/>
      <c r="S54" s="135">
        <v>2.148148148148148E-2</v>
      </c>
      <c r="T54" s="136"/>
      <c r="U54" s="137">
        <f t="shared" si="1"/>
        <v>4.5682870370370367E-2</v>
      </c>
      <c r="V54" s="135">
        <v>4.166666666666667</v>
      </c>
      <c r="W54" s="136"/>
      <c r="X54" s="135">
        <v>4.166666666666667</v>
      </c>
      <c r="Y54" s="136"/>
      <c r="Z54" s="137">
        <f t="shared" si="2"/>
        <v>8.3333333333333339</v>
      </c>
      <c r="AA54" s="138">
        <f t="shared" si="4"/>
        <v>8.2867592592592594</v>
      </c>
      <c r="AB54" s="139">
        <v>56</v>
      </c>
      <c r="AC54" s="137">
        <f t="shared" si="3"/>
        <v>8.4124421296296301</v>
      </c>
      <c r="AD54" s="138"/>
      <c r="AE54" s="164">
        <v>51</v>
      </c>
      <c r="AF54" s="139"/>
      <c r="AG54" s="99">
        <v>213</v>
      </c>
      <c r="AH54" s="140"/>
      <c r="AI54" s="141"/>
    </row>
    <row r="55" spans="1:35" s="142" customFormat="1" ht="14.25" customHeight="1">
      <c r="A55" s="99">
        <v>205</v>
      </c>
      <c r="B55" s="50" t="s">
        <v>207</v>
      </c>
      <c r="C55" s="50" t="s">
        <v>208</v>
      </c>
      <c r="D55" s="100" t="s">
        <v>207</v>
      </c>
      <c r="E55" s="101" t="s">
        <v>163</v>
      </c>
      <c r="F55" s="101" t="s">
        <v>104</v>
      </c>
      <c r="G55" s="101" t="s">
        <v>84</v>
      </c>
      <c r="H55" s="101"/>
      <c r="I55" s="102"/>
      <c r="J55" s="134" t="s">
        <v>352</v>
      </c>
      <c r="K55" s="135"/>
      <c r="L55" s="135">
        <v>1.6655092592592593E-2</v>
      </c>
      <c r="M55" s="136"/>
      <c r="N55" s="135">
        <v>1.8194444444444444E-2</v>
      </c>
      <c r="O55" s="136"/>
      <c r="P55" s="137">
        <f t="shared" si="0"/>
        <v>3.484953703703704E-2</v>
      </c>
      <c r="Q55" s="135">
        <v>2.5960648148148149E-2</v>
      </c>
      <c r="R55" s="136"/>
      <c r="S55" s="135">
        <v>2.2905092592592591E-2</v>
      </c>
      <c r="T55" s="136"/>
      <c r="U55" s="137">
        <f t="shared" si="1"/>
        <v>4.8865740740740737E-2</v>
      </c>
      <c r="V55" s="135">
        <v>4.166666666666667</v>
      </c>
      <c r="W55" s="136"/>
      <c r="X55" s="135">
        <v>4.166666666666667</v>
      </c>
      <c r="Y55" s="136"/>
      <c r="Z55" s="137">
        <f t="shared" si="2"/>
        <v>8.3333333333333339</v>
      </c>
      <c r="AA55" s="138">
        <f t="shared" si="4"/>
        <v>8.2867592592592594</v>
      </c>
      <c r="AB55" s="139">
        <v>55</v>
      </c>
      <c r="AC55" s="137">
        <f t="shared" si="3"/>
        <v>8.4195138888888899</v>
      </c>
      <c r="AD55" s="138"/>
      <c r="AE55" s="164">
        <v>52</v>
      </c>
      <c r="AF55" s="139"/>
      <c r="AG55" s="99">
        <v>205</v>
      </c>
      <c r="AH55" s="140"/>
      <c r="AI55" s="141"/>
    </row>
    <row r="56" spans="1:35" s="142" customFormat="1" ht="14.25" customHeight="1">
      <c r="A56" s="99">
        <v>209</v>
      </c>
      <c r="B56" s="50" t="s">
        <v>215</v>
      </c>
      <c r="C56" s="50" t="s">
        <v>216</v>
      </c>
      <c r="D56" s="100" t="s">
        <v>217</v>
      </c>
      <c r="E56" s="101" t="s">
        <v>218</v>
      </c>
      <c r="F56" s="101" t="s">
        <v>96</v>
      </c>
      <c r="G56" s="101" t="s">
        <v>93</v>
      </c>
      <c r="H56" s="101"/>
      <c r="I56" s="102"/>
      <c r="J56" s="134" t="s">
        <v>332</v>
      </c>
      <c r="K56" s="135"/>
      <c r="L56" s="135">
        <v>4.166666666666667</v>
      </c>
      <c r="M56" s="136"/>
      <c r="N56" s="135">
        <v>1.4027777777777778E-2</v>
      </c>
      <c r="O56" s="136"/>
      <c r="P56" s="137">
        <f t="shared" si="0"/>
        <v>4.1806944444444447</v>
      </c>
      <c r="Q56" s="135">
        <v>2.4826388888888887E-2</v>
      </c>
      <c r="R56" s="136"/>
      <c r="S56" s="135">
        <v>2.013888888888889E-2</v>
      </c>
      <c r="T56" s="136"/>
      <c r="U56" s="137">
        <f t="shared" si="1"/>
        <v>4.4965277777777778E-2</v>
      </c>
      <c r="V56" s="135">
        <v>2.9386574074074075E-2</v>
      </c>
      <c r="W56" s="136"/>
      <c r="X56" s="135">
        <v>4.166666666666667</v>
      </c>
      <c r="Y56" s="136"/>
      <c r="Z56" s="137">
        <f t="shared" si="2"/>
        <v>4.1960532407407412</v>
      </c>
      <c r="AA56" s="138">
        <f t="shared" si="4"/>
        <v>4.1494791666666675</v>
      </c>
      <c r="AB56" s="139">
        <v>45</v>
      </c>
      <c r="AC56" s="137">
        <f t="shared" si="3"/>
        <v>8.4236574074074078</v>
      </c>
      <c r="AD56" s="138"/>
      <c r="AE56" s="164">
        <v>53</v>
      </c>
      <c r="AF56" s="139">
        <v>1</v>
      </c>
      <c r="AG56" s="99">
        <v>209</v>
      </c>
      <c r="AH56" s="140"/>
      <c r="AI56" s="141"/>
    </row>
    <row r="57" spans="1:35" s="142" customFormat="1" ht="14.25" customHeight="1">
      <c r="A57" s="99">
        <v>119</v>
      </c>
      <c r="B57" s="50" t="s">
        <v>117</v>
      </c>
      <c r="C57" s="50" t="s">
        <v>118</v>
      </c>
      <c r="D57" s="100" t="s">
        <v>14</v>
      </c>
      <c r="E57" s="101" t="s">
        <v>229</v>
      </c>
      <c r="F57" s="101" t="s">
        <v>569</v>
      </c>
      <c r="G57" s="101" t="s">
        <v>93</v>
      </c>
      <c r="H57" s="101" t="s">
        <v>85</v>
      </c>
      <c r="I57" s="102"/>
      <c r="J57" s="134" t="s">
        <v>328</v>
      </c>
      <c r="K57" s="135"/>
      <c r="L57" s="135">
        <v>1.283564814814815E-2</v>
      </c>
      <c r="M57" s="136"/>
      <c r="N57" s="135">
        <v>1.2256944444444444E-2</v>
      </c>
      <c r="O57" s="136"/>
      <c r="P57" s="137">
        <f t="shared" si="0"/>
        <v>2.5092592592592593E-2</v>
      </c>
      <c r="Q57" s="135">
        <v>4.166666666666667</v>
      </c>
      <c r="R57" s="136"/>
      <c r="S57" s="135">
        <v>4.166666666666667</v>
      </c>
      <c r="T57" s="136"/>
      <c r="U57" s="137">
        <f t="shared" si="1"/>
        <v>8.3333333333333339</v>
      </c>
      <c r="V57" s="135">
        <v>4.166666666666667</v>
      </c>
      <c r="W57" s="136"/>
      <c r="X57" s="135">
        <v>4.166666666666667</v>
      </c>
      <c r="Y57" s="136"/>
      <c r="Z57" s="137">
        <f t="shared" si="2"/>
        <v>8.3333333333333339</v>
      </c>
      <c r="AA57" s="138">
        <f t="shared" si="4"/>
        <v>8.2867592592592594</v>
      </c>
      <c r="AB57" s="139">
        <v>52</v>
      </c>
      <c r="AC57" s="137">
        <f t="shared" si="3"/>
        <v>16.693541666666668</v>
      </c>
      <c r="AD57" s="138"/>
      <c r="AE57" s="164">
        <v>54</v>
      </c>
      <c r="AF57" s="139">
        <v>1</v>
      </c>
      <c r="AG57" s="99">
        <v>119</v>
      </c>
      <c r="AH57" s="140" t="s">
        <v>572</v>
      </c>
      <c r="AI57" s="141"/>
    </row>
    <row r="58" spans="1:35" s="142" customFormat="1" ht="14.25" customHeight="1">
      <c r="A58" s="99">
        <v>159</v>
      </c>
      <c r="B58" s="50" t="s">
        <v>179</v>
      </c>
      <c r="C58" s="50" t="s">
        <v>180</v>
      </c>
      <c r="D58" s="100" t="s">
        <v>38</v>
      </c>
      <c r="E58" s="101" t="s">
        <v>88</v>
      </c>
      <c r="F58" s="101" t="s">
        <v>96</v>
      </c>
      <c r="G58" s="101" t="s">
        <v>84</v>
      </c>
      <c r="H58" s="101"/>
      <c r="I58" s="102"/>
      <c r="J58" s="134" t="s">
        <v>337</v>
      </c>
      <c r="K58" s="135"/>
      <c r="L58" s="135">
        <v>1.3599537037037037E-2</v>
      </c>
      <c r="M58" s="136"/>
      <c r="N58" s="135">
        <v>1.4097222222222221E-2</v>
      </c>
      <c r="O58" s="136"/>
      <c r="P58" s="137">
        <f t="shared" si="0"/>
        <v>2.7696759259259258E-2</v>
      </c>
      <c r="Q58" s="135">
        <v>4.166666666666667</v>
      </c>
      <c r="R58" s="136"/>
      <c r="S58" s="135">
        <v>4.1666666666666696</v>
      </c>
      <c r="T58" s="136"/>
      <c r="U58" s="137">
        <f t="shared" si="1"/>
        <v>8.3333333333333357</v>
      </c>
      <c r="V58" s="135">
        <v>4.166666666666667</v>
      </c>
      <c r="W58" s="136"/>
      <c r="X58" s="135">
        <v>4.166666666666667</v>
      </c>
      <c r="Y58" s="136"/>
      <c r="Z58" s="137">
        <f t="shared" si="2"/>
        <v>8.3333333333333339</v>
      </c>
      <c r="AA58" s="138">
        <f t="shared" si="4"/>
        <v>8.2867592592592594</v>
      </c>
      <c r="AB58" s="139">
        <v>53</v>
      </c>
      <c r="AC58" s="137">
        <f t="shared" si="3"/>
        <v>16.696342592592593</v>
      </c>
      <c r="AD58" s="138"/>
      <c r="AE58" s="164">
        <v>55</v>
      </c>
      <c r="AF58" s="139">
        <v>1</v>
      </c>
      <c r="AG58" s="99">
        <v>159</v>
      </c>
      <c r="AH58" s="140" t="s">
        <v>572</v>
      </c>
      <c r="AI58" s="141"/>
    </row>
    <row r="59" spans="1:35" s="142" customFormat="1" ht="14.25" customHeight="1">
      <c r="A59" s="99">
        <v>162</v>
      </c>
      <c r="B59" s="50" t="s">
        <v>186</v>
      </c>
      <c r="C59" s="50" t="s">
        <v>187</v>
      </c>
      <c r="D59" s="100" t="s">
        <v>44</v>
      </c>
      <c r="E59" s="101" t="s">
        <v>104</v>
      </c>
      <c r="F59" s="101" t="s">
        <v>96</v>
      </c>
      <c r="G59" s="101" t="s">
        <v>93</v>
      </c>
      <c r="H59" s="101" t="s">
        <v>85</v>
      </c>
      <c r="I59" s="102"/>
      <c r="J59" s="134" t="s">
        <v>362</v>
      </c>
      <c r="K59" s="135"/>
      <c r="L59" s="135">
        <v>4.166666666666667</v>
      </c>
      <c r="M59" s="136"/>
      <c r="N59" s="135">
        <v>4.166666666666667</v>
      </c>
      <c r="O59" s="136"/>
      <c r="P59" s="137">
        <f t="shared" si="0"/>
        <v>8.3333333333333339</v>
      </c>
      <c r="Q59" s="135">
        <v>4.166666666666667</v>
      </c>
      <c r="R59" s="136"/>
      <c r="S59" s="135">
        <v>4.1666666666666696</v>
      </c>
      <c r="T59" s="136"/>
      <c r="U59" s="137">
        <f t="shared" si="1"/>
        <v>8.3333333333333357</v>
      </c>
      <c r="V59" s="135">
        <v>3.1932870370370368E-2</v>
      </c>
      <c r="W59" s="136"/>
      <c r="X59" s="135">
        <v>5.5312499999999994E-2</v>
      </c>
      <c r="Y59" s="136"/>
      <c r="Z59" s="137">
        <f t="shared" si="2"/>
        <v>8.7245370370370362E-2</v>
      </c>
      <c r="AA59" s="138">
        <f t="shared" si="4"/>
        <v>4.0671296296296289E-2</v>
      </c>
      <c r="AB59" s="139">
        <v>40</v>
      </c>
      <c r="AC59" s="137">
        <f t="shared" si="3"/>
        <v>16.755983796296302</v>
      </c>
      <c r="AD59" s="138"/>
      <c r="AE59" s="164">
        <v>56</v>
      </c>
      <c r="AF59" s="139">
        <v>2</v>
      </c>
      <c r="AG59" s="99">
        <v>162</v>
      </c>
      <c r="AH59" s="140"/>
      <c r="AI59" s="141"/>
    </row>
    <row r="60" spans="1:35" s="142" customFormat="1" ht="14.25" customHeight="1">
      <c r="A60" s="99">
        <v>113</v>
      </c>
      <c r="B60" s="50" t="s">
        <v>105</v>
      </c>
      <c r="C60" s="50" t="s">
        <v>106</v>
      </c>
      <c r="D60" s="100" t="s">
        <v>44</v>
      </c>
      <c r="E60" s="101" t="s">
        <v>104</v>
      </c>
      <c r="F60" s="101" t="s">
        <v>96</v>
      </c>
      <c r="G60" s="101" t="s">
        <v>93</v>
      </c>
      <c r="H60" s="101" t="s">
        <v>85</v>
      </c>
      <c r="I60" s="102"/>
      <c r="J60" s="134" t="s">
        <v>360</v>
      </c>
      <c r="K60" s="135"/>
      <c r="L60" s="135">
        <v>4.166666666666667</v>
      </c>
      <c r="M60" s="136"/>
      <c r="N60" s="135">
        <v>4.166666666666667</v>
      </c>
      <c r="O60" s="136"/>
      <c r="P60" s="137">
        <f t="shared" si="0"/>
        <v>8.3333333333333339</v>
      </c>
      <c r="Q60" s="135">
        <v>4.166666666666667</v>
      </c>
      <c r="R60" s="136"/>
      <c r="S60" s="135">
        <v>4.166666666666667</v>
      </c>
      <c r="T60" s="136"/>
      <c r="U60" s="137">
        <f t="shared" si="1"/>
        <v>8.3333333333333339</v>
      </c>
      <c r="V60" s="135">
        <v>4.166666666666667</v>
      </c>
      <c r="W60" s="136"/>
      <c r="X60" s="135">
        <v>4.166666666666667</v>
      </c>
      <c r="Y60" s="136"/>
      <c r="Z60" s="137">
        <f t="shared" si="2"/>
        <v>8.3333333333333339</v>
      </c>
      <c r="AA60" s="138">
        <f t="shared" si="4"/>
        <v>8.2867592592592594</v>
      </c>
      <c r="AB60" s="139">
        <v>51</v>
      </c>
      <c r="AC60" s="137">
        <f t="shared" si="3"/>
        <v>25.002152777777781</v>
      </c>
      <c r="AD60" s="138"/>
      <c r="AE60" s="164">
        <v>57</v>
      </c>
      <c r="AF60" s="139">
        <v>2</v>
      </c>
      <c r="AG60" s="99">
        <v>113</v>
      </c>
      <c r="AH60" s="140" t="s">
        <v>572</v>
      </c>
      <c r="AI60" s="141"/>
    </row>
    <row r="61" spans="1:35">
      <c r="E61" s="159"/>
      <c r="G61" s="150"/>
      <c r="H61" s="150"/>
      <c r="I61" s="107"/>
      <c r="AH61" s="142"/>
      <c r="AI61" s="158"/>
    </row>
    <row r="62" spans="1:35" s="142" customFormat="1" ht="14.25" hidden="1" customHeight="1">
      <c r="A62" s="99">
        <v>220</v>
      </c>
      <c r="B62" s="50" t="s">
        <v>259</v>
      </c>
      <c r="C62" s="50" t="s">
        <v>239</v>
      </c>
      <c r="D62" s="100" t="s">
        <v>8</v>
      </c>
      <c r="E62" s="101"/>
      <c r="F62" s="101"/>
      <c r="G62" s="101" t="s">
        <v>93</v>
      </c>
      <c r="H62" s="101"/>
      <c r="I62" s="102"/>
      <c r="J62" s="134" t="s">
        <v>364</v>
      </c>
      <c r="K62" s="135"/>
      <c r="L62" s="135">
        <v>4.166666666666667</v>
      </c>
      <c r="M62" s="136"/>
      <c r="N62" s="135">
        <v>4.166666666666667</v>
      </c>
      <c r="O62" s="136"/>
      <c r="P62" s="137">
        <f>K62+L62+M62+N62</f>
        <v>8.3333333333333339</v>
      </c>
      <c r="Q62" s="135">
        <v>4.166666666666667</v>
      </c>
      <c r="R62" s="136"/>
      <c r="S62" s="135">
        <v>4.1666666666666696</v>
      </c>
      <c r="T62" s="136"/>
      <c r="U62" s="137">
        <f>Q62+R62+S62+T62</f>
        <v>8.3333333333333357</v>
      </c>
      <c r="V62" s="229"/>
      <c r="W62" s="136"/>
      <c r="X62" s="135"/>
      <c r="Y62" s="136"/>
      <c r="Z62" s="137">
        <f>V62+W62+X62+Y62</f>
        <v>0</v>
      </c>
      <c r="AA62" s="138"/>
      <c r="AB62" s="139"/>
      <c r="AC62" s="137">
        <f>J62+P62+U62</f>
        <v>16.669155092592597</v>
      </c>
      <c r="AD62" s="138"/>
      <c r="AE62" s="164"/>
      <c r="AF62" s="139">
        <v>2</v>
      </c>
      <c r="AG62" s="99">
        <v>220</v>
      </c>
      <c r="AH62" s="142" t="s">
        <v>572</v>
      </c>
      <c r="AI62" s="140"/>
    </row>
    <row r="63" spans="1:35" s="142" customFormat="1" ht="14.25" hidden="1" customHeight="1">
      <c r="A63" s="99">
        <v>217</v>
      </c>
      <c r="B63" s="50" t="s">
        <v>258</v>
      </c>
      <c r="C63" s="50" t="s">
        <v>235</v>
      </c>
      <c r="D63" s="100" t="s">
        <v>44</v>
      </c>
      <c r="E63" s="101" t="s">
        <v>163</v>
      </c>
      <c r="F63" s="101" t="s">
        <v>96</v>
      </c>
      <c r="G63" s="101" t="s">
        <v>93</v>
      </c>
      <c r="H63" s="101"/>
      <c r="I63" s="102"/>
      <c r="J63" s="134" t="s">
        <v>363</v>
      </c>
      <c r="K63" s="135"/>
      <c r="L63" s="135">
        <v>4.166666666666667</v>
      </c>
      <c r="M63" s="136"/>
      <c r="N63" s="135">
        <v>4.166666666666667</v>
      </c>
      <c r="O63" s="136"/>
      <c r="P63" s="137">
        <f>K63+L63+M63+N63</f>
        <v>8.3333333333333339</v>
      </c>
      <c r="Q63" s="135">
        <v>4.166666666666667</v>
      </c>
      <c r="R63" s="136"/>
      <c r="S63" s="135">
        <v>4.1666666666666696</v>
      </c>
      <c r="T63" s="136"/>
      <c r="U63" s="137">
        <f>Q63+R63+S63+T63</f>
        <v>8.3333333333333357</v>
      </c>
      <c r="V63" s="230" t="s">
        <v>572</v>
      </c>
      <c r="W63" s="136"/>
      <c r="X63" s="135"/>
      <c r="Y63" s="136"/>
      <c r="Z63" s="137" t="e">
        <f>V63+W63+X63+Y63</f>
        <v>#VALUE!</v>
      </c>
      <c r="AA63" s="138"/>
      <c r="AB63" s="139"/>
      <c r="AC63" s="137" t="e">
        <f>J63+P63+U63+Z63</f>
        <v>#VALUE!</v>
      </c>
      <c r="AD63" s="138"/>
      <c r="AE63" s="164"/>
      <c r="AF63" s="139">
        <v>2</v>
      </c>
      <c r="AG63" s="99">
        <v>217</v>
      </c>
      <c r="AH63" s="140" t="s">
        <v>572</v>
      </c>
      <c r="AI63" s="140"/>
    </row>
    <row r="64" spans="1:35" s="142" customFormat="1" ht="14.25" hidden="1" customHeight="1">
      <c r="A64" s="99">
        <v>160</v>
      </c>
      <c r="B64" s="50" t="s">
        <v>181</v>
      </c>
      <c r="C64" s="50" t="s">
        <v>182</v>
      </c>
      <c r="D64" s="100" t="s">
        <v>38</v>
      </c>
      <c r="E64" s="101" t="s">
        <v>88</v>
      </c>
      <c r="F64" s="101" t="s">
        <v>96</v>
      </c>
      <c r="G64" s="101" t="s">
        <v>84</v>
      </c>
      <c r="H64" s="101" t="s">
        <v>85</v>
      </c>
      <c r="I64" s="102"/>
      <c r="J64" s="134" t="s">
        <v>339</v>
      </c>
      <c r="K64" s="135"/>
      <c r="L64" s="135">
        <v>4.166666666666667</v>
      </c>
      <c r="M64" s="136"/>
      <c r="N64" s="135">
        <v>1.9039351851851852E-2</v>
      </c>
      <c r="O64" s="136"/>
      <c r="P64" s="137">
        <f>K64+L64+M64+N64</f>
        <v>4.1857060185185189</v>
      </c>
      <c r="Q64" s="135">
        <v>4.166666666666667</v>
      </c>
      <c r="R64" s="136"/>
      <c r="S64" s="135">
        <v>4.1666666666666696</v>
      </c>
      <c r="T64" s="136"/>
      <c r="U64" s="137">
        <f>Q64+R64+S64+T64</f>
        <v>8.3333333333333357</v>
      </c>
      <c r="V64" s="230" t="s">
        <v>572</v>
      </c>
      <c r="W64" s="136"/>
      <c r="X64" s="135"/>
      <c r="Y64" s="136"/>
      <c r="Z64" s="137" t="e">
        <f>V64+W64+X64+Y64</f>
        <v>#VALUE!</v>
      </c>
      <c r="AA64" s="138"/>
      <c r="AB64" s="139"/>
      <c r="AC64" s="137" t="e">
        <f>J64+P64+U64+Z64</f>
        <v>#VALUE!</v>
      </c>
      <c r="AD64" s="138"/>
      <c r="AE64" s="164"/>
      <c r="AF64" s="139">
        <v>2</v>
      </c>
      <c r="AG64" s="99">
        <v>160</v>
      </c>
      <c r="AH64" s="140" t="s">
        <v>572</v>
      </c>
      <c r="AI64" s="141"/>
    </row>
    <row r="65" spans="1:35" s="142" customFormat="1" ht="14.25" hidden="1" customHeight="1">
      <c r="A65" s="99">
        <v>155</v>
      </c>
      <c r="B65" s="50" t="s">
        <v>172</v>
      </c>
      <c r="C65" s="50" t="s">
        <v>173</v>
      </c>
      <c r="D65" s="100" t="s">
        <v>255</v>
      </c>
      <c r="E65" s="101" t="s">
        <v>100</v>
      </c>
      <c r="F65" s="101" t="s">
        <v>174</v>
      </c>
      <c r="G65" s="101" t="s">
        <v>93</v>
      </c>
      <c r="H65" s="101" t="s">
        <v>85</v>
      </c>
      <c r="I65" s="102"/>
      <c r="J65" s="134" t="s">
        <v>345</v>
      </c>
      <c r="K65" s="135"/>
      <c r="L65" s="135">
        <v>4.166666666666667</v>
      </c>
      <c r="M65" s="136"/>
      <c r="N65" s="135">
        <v>4.166666666666667</v>
      </c>
      <c r="O65" s="136"/>
      <c r="P65" s="137">
        <f>K65+L65+M65+N65</f>
        <v>8.3333333333333339</v>
      </c>
      <c r="Q65" s="135">
        <v>4.166666666666667</v>
      </c>
      <c r="R65" s="136"/>
      <c r="S65" s="135">
        <v>4.1666666666666696</v>
      </c>
      <c r="T65" s="136"/>
      <c r="U65" s="137">
        <f>Q65+R65+S65+T65</f>
        <v>8.3333333333333357</v>
      </c>
      <c r="V65" s="230" t="s">
        <v>572</v>
      </c>
      <c r="W65" s="136"/>
      <c r="X65" s="135"/>
      <c r="Y65" s="136"/>
      <c r="Z65" s="137" t="e">
        <f>V65+W65+X65+Y65</f>
        <v>#VALUE!</v>
      </c>
      <c r="AA65" s="138"/>
      <c r="AB65" s="139"/>
      <c r="AC65" s="137" t="e">
        <f>J65+P65+U65+Z65</f>
        <v>#VALUE!</v>
      </c>
      <c r="AD65" s="138"/>
      <c r="AE65" s="164"/>
      <c r="AF65" s="139">
        <v>2</v>
      </c>
      <c r="AG65" s="99">
        <v>155</v>
      </c>
      <c r="AH65" s="140" t="s">
        <v>572</v>
      </c>
      <c r="AI65" s="141"/>
    </row>
    <row r="66" spans="1:35" ht="17.45" customHeight="1">
      <c r="G66" s="291"/>
      <c r="H66" s="291"/>
      <c r="I66" s="291"/>
      <c r="AH66" s="142"/>
      <c r="AI66" s="158"/>
    </row>
    <row r="67" spans="1:35">
      <c r="AH67" s="142"/>
      <c r="AI67" s="158"/>
    </row>
    <row r="68" spans="1:35">
      <c r="AH68" s="142"/>
      <c r="AI68" s="158"/>
    </row>
    <row r="69" spans="1:35">
      <c r="AH69" s="142"/>
      <c r="AI69" s="158"/>
    </row>
    <row r="70" spans="1:35">
      <c r="AH70" s="142"/>
      <c r="AI70" s="158"/>
    </row>
    <row r="71" spans="1:35">
      <c r="AH71" s="142"/>
      <c r="AI71" s="158"/>
    </row>
    <row r="72" spans="1:35">
      <c r="AH72" s="142"/>
      <c r="AI72" s="158"/>
    </row>
    <row r="73" spans="1:35">
      <c r="AH73" s="142"/>
      <c r="AI73" s="158"/>
    </row>
    <row r="74" spans="1:35">
      <c r="AH74" s="142"/>
    </row>
  </sheetData>
  <mergeCells count="3">
    <mergeCell ref="A1:AF1"/>
    <mergeCell ref="A2:AF2"/>
    <mergeCell ref="G66:I66"/>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topLeftCell="B1" workbookViewId="0">
      <selection activeCell="N24" sqref="N24"/>
    </sheetView>
  </sheetViews>
  <sheetFormatPr defaultRowHeight="13.5"/>
  <cols>
    <col min="1" max="1" width="9" style="92" hidden="1" customWidth="1"/>
    <col min="2" max="2" width="4.625" style="109" customWidth="1"/>
    <col min="3" max="3" width="7.875" style="92" customWidth="1"/>
    <col min="4" max="4" width="8.875" style="92" customWidth="1"/>
    <col min="5" max="5" width="25.875" style="110" customWidth="1"/>
    <col min="6" max="6" width="7.875" style="111" customWidth="1"/>
    <col min="7" max="7" width="9.125" style="111" customWidth="1"/>
    <col min="8" max="8" width="4" style="111" customWidth="1"/>
    <col min="9" max="9" width="4.375" style="109" customWidth="1"/>
    <col min="10" max="10" width="4.25" style="109" customWidth="1"/>
    <col min="11" max="11" width="3.875" style="92" customWidth="1"/>
    <col min="12" max="12" width="7.875" style="92" customWidth="1"/>
    <col min="13" max="256" width="9" style="92"/>
    <col min="257" max="257" width="0" style="92" hidden="1" customWidth="1"/>
    <col min="258" max="258" width="4.625" style="92" customWidth="1"/>
    <col min="259" max="259" width="7.875" style="92" customWidth="1"/>
    <col min="260" max="260" width="8.875" style="92" customWidth="1"/>
    <col min="261" max="261" width="25.875" style="92" customWidth="1"/>
    <col min="262" max="262" width="7.875" style="92" customWidth="1"/>
    <col min="263" max="263" width="9.125" style="92" customWidth="1"/>
    <col min="264" max="264" width="4" style="92" customWidth="1"/>
    <col min="265" max="265" width="4.375" style="92" customWidth="1"/>
    <col min="266" max="266" width="4.25" style="92" customWidth="1"/>
    <col min="267" max="267" width="3.875" style="92" customWidth="1"/>
    <col min="268" max="268" width="7.875" style="92" customWidth="1"/>
    <col min="269" max="512" width="9" style="92"/>
    <col min="513" max="513" width="0" style="92" hidden="1" customWidth="1"/>
    <col min="514" max="514" width="4.625" style="92" customWidth="1"/>
    <col min="515" max="515" width="7.875" style="92" customWidth="1"/>
    <col min="516" max="516" width="8.875" style="92" customWidth="1"/>
    <col min="517" max="517" width="25.875" style="92" customWidth="1"/>
    <col min="518" max="518" width="7.875" style="92" customWidth="1"/>
    <col min="519" max="519" width="9.125" style="92" customWidth="1"/>
    <col min="520" max="520" width="4" style="92" customWidth="1"/>
    <col min="521" max="521" width="4.375" style="92" customWidth="1"/>
    <col min="522" max="522" width="4.25" style="92" customWidth="1"/>
    <col min="523" max="523" width="3.875" style="92" customWidth="1"/>
    <col min="524" max="524" width="7.875" style="92" customWidth="1"/>
    <col min="525" max="768" width="9" style="92"/>
    <col min="769" max="769" width="0" style="92" hidden="1" customWidth="1"/>
    <col min="770" max="770" width="4.625" style="92" customWidth="1"/>
    <col min="771" max="771" width="7.875" style="92" customWidth="1"/>
    <col min="772" max="772" width="8.875" style="92" customWidth="1"/>
    <col min="773" max="773" width="25.875" style="92" customWidth="1"/>
    <col min="774" max="774" width="7.875" style="92" customWidth="1"/>
    <col min="775" max="775" width="9.125" style="92" customWidth="1"/>
    <col min="776" max="776" width="4" style="92" customWidth="1"/>
    <col min="777" max="777" width="4.375" style="92" customWidth="1"/>
    <col min="778" max="778" width="4.25" style="92" customWidth="1"/>
    <col min="779" max="779" width="3.875" style="92" customWidth="1"/>
    <col min="780" max="780" width="7.875" style="92" customWidth="1"/>
    <col min="781" max="1024" width="9" style="92"/>
    <col min="1025" max="1025" width="0" style="92" hidden="1" customWidth="1"/>
    <col min="1026" max="1026" width="4.625" style="92" customWidth="1"/>
    <col min="1027" max="1027" width="7.875" style="92" customWidth="1"/>
    <col min="1028" max="1028" width="8.875" style="92" customWidth="1"/>
    <col min="1029" max="1029" width="25.875" style="92" customWidth="1"/>
    <col min="1030" max="1030" width="7.875" style="92" customWidth="1"/>
    <col min="1031" max="1031" width="9.125" style="92" customWidth="1"/>
    <col min="1032" max="1032" width="4" style="92" customWidth="1"/>
    <col min="1033" max="1033" width="4.375" style="92" customWidth="1"/>
    <col min="1034" max="1034" width="4.25" style="92" customWidth="1"/>
    <col min="1035" max="1035" width="3.875" style="92" customWidth="1"/>
    <col min="1036" max="1036" width="7.875" style="92" customWidth="1"/>
    <col min="1037" max="1280" width="9" style="92"/>
    <col min="1281" max="1281" width="0" style="92" hidden="1" customWidth="1"/>
    <col min="1282" max="1282" width="4.625" style="92" customWidth="1"/>
    <col min="1283" max="1283" width="7.875" style="92" customWidth="1"/>
    <col min="1284" max="1284" width="8.875" style="92" customWidth="1"/>
    <col min="1285" max="1285" width="25.875" style="92" customWidth="1"/>
    <col min="1286" max="1286" width="7.875" style="92" customWidth="1"/>
    <col min="1287" max="1287" width="9.125" style="92" customWidth="1"/>
    <col min="1288" max="1288" width="4" style="92" customWidth="1"/>
    <col min="1289" max="1289" width="4.375" style="92" customWidth="1"/>
    <col min="1290" max="1290" width="4.25" style="92" customWidth="1"/>
    <col min="1291" max="1291" width="3.875" style="92" customWidth="1"/>
    <col min="1292" max="1292" width="7.875" style="92" customWidth="1"/>
    <col min="1293" max="1536" width="9" style="92"/>
    <col min="1537" max="1537" width="0" style="92" hidden="1" customWidth="1"/>
    <col min="1538" max="1538" width="4.625" style="92" customWidth="1"/>
    <col min="1539" max="1539" width="7.875" style="92" customWidth="1"/>
    <col min="1540" max="1540" width="8.875" style="92" customWidth="1"/>
    <col min="1541" max="1541" width="25.875" style="92" customWidth="1"/>
    <col min="1542" max="1542" width="7.875" style="92" customWidth="1"/>
    <col min="1543" max="1543" width="9.125" style="92" customWidth="1"/>
    <col min="1544" max="1544" width="4" style="92" customWidth="1"/>
    <col min="1545" max="1545" width="4.375" style="92" customWidth="1"/>
    <col min="1546" max="1546" width="4.25" style="92" customWidth="1"/>
    <col min="1547" max="1547" width="3.875" style="92" customWidth="1"/>
    <col min="1548" max="1548" width="7.875" style="92" customWidth="1"/>
    <col min="1549" max="1792" width="9" style="92"/>
    <col min="1793" max="1793" width="0" style="92" hidden="1" customWidth="1"/>
    <col min="1794" max="1794" width="4.625" style="92" customWidth="1"/>
    <col min="1795" max="1795" width="7.875" style="92" customWidth="1"/>
    <col min="1796" max="1796" width="8.875" style="92" customWidth="1"/>
    <col min="1797" max="1797" width="25.875" style="92" customWidth="1"/>
    <col min="1798" max="1798" width="7.875" style="92" customWidth="1"/>
    <col min="1799" max="1799" width="9.125" style="92" customWidth="1"/>
    <col min="1800" max="1800" width="4" style="92" customWidth="1"/>
    <col min="1801" max="1801" width="4.375" style="92" customWidth="1"/>
    <col min="1802" max="1802" width="4.25" style="92" customWidth="1"/>
    <col min="1803" max="1803" width="3.875" style="92" customWidth="1"/>
    <col min="1804" max="1804" width="7.875" style="92" customWidth="1"/>
    <col min="1805" max="2048" width="9" style="92"/>
    <col min="2049" max="2049" width="0" style="92" hidden="1" customWidth="1"/>
    <col min="2050" max="2050" width="4.625" style="92" customWidth="1"/>
    <col min="2051" max="2051" width="7.875" style="92" customWidth="1"/>
    <col min="2052" max="2052" width="8.875" style="92" customWidth="1"/>
    <col min="2053" max="2053" width="25.875" style="92" customWidth="1"/>
    <col min="2054" max="2054" width="7.875" style="92" customWidth="1"/>
    <col min="2055" max="2055" width="9.125" style="92" customWidth="1"/>
    <col min="2056" max="2056" width="4" style="92" customWidth="1"/>
    <col min="2057" max="2057" width="4.375" style="92" customWidth="1"/>
    <col min="2058" max="2058" width="4.25" style="92" customWidth="1"/>
    <col min="2059" max="2059" width="3.875" style="92" customWidth="1"/>
    <col min="2060" max="2060" width="7.875" style="92" customWidth="1"/>
    <col min="2061" max="2304" width="9" style="92"/>
    <col min="2305" max="2305" width="0" style="92" hidden="1" customWidth="1"/>
    <col min="2306" max="2306" width="4.625" style="92" customWidth="1"/>
    <col min="2307" max="2307" width="7.875" style="92" customWidth="1"/>
    <col min="2308" max="2308" width="8.875" style="92" customWidth="1"/>
    <col min="2309" max="2309" width="25.875" style="92" customWidth="1"/>
    <col min="2310" max="2310" width="7.875" style="92" customWidth="1"/>
    <col min="2311" max="2311" width="9.125" style="92" customWidth="1"/>
    <col min="2312" max="2312" width="4" style="92" customWidth="1"/>
    <col min="2313" max="2313" width="4.375" style="92" customWidth="1"/>
    <col min="2314" max="2314" width="4.25" style="92" customWidth="1"/>
    <col min="2315" max="2315" width="3.875" style="92" customWidth="1"/>
    <col min="2316" max="2316" width="7.875" style="92" customWidth="1"/>
    <col min="2317" max="2560" width="9" style="92"/>
    <col min="2561" max="2561" width="0" style="92" hidden="1" customWidth="1"/>
    <col min="2562" max="2562" width="4.625" style="92" customWidth="1"/>
    <col min="2563" max="2563" width="7.875" style="92" customWidth="1"/>
    <col min="2564" max="2564" width="8.875" style="92" customWidth="1"/>
    <col min="2565" max="2565" width="25.875" style="92" customWidth="1"/>
    <col min="2566" max="2566" width="7.875" style="92" customWidth="1"/>
    <col min="2567" max="2567" width="9.125" style="92" customWidth="1"/>
    <col min="2568" max="2568" width="4" style="92" customWidth="1"/>
    <col min="2569" max="2569" width="4.375" style="92" customWidth="1"/>
    <col min="2570" max="2570" width="4.25" style="92" customWidth="1"/>
    <col min="2571" max="2571" width="3.875" style="92" customWidth="1"/>
    <col min="2572" max="2572" width="7.875" style="92" customWidth="1"/>
    <col min="2573" max="2816" width="9" style="92"/>
    <col min="2817" max="2817" width="0" style="92" hidden="1" customWidth="1"/>
    <col min="2818" max="2818" width="4.625" style="92" customWidth="1"/>
    <col min="2819" max="2819" width="7.875" style="92" customWidth="1"/>
    <col min="2820" max="2820" width="8.875" style="92" customWidth="1"/>
    <col min="2821" max="2821" width="25.875" style="92" customWidth="1"/>
    <col min="2822" max="2822" width="7.875" style="92" customWidth="1"/>
    <col min="2823" max="2823" width="9.125" style="92" customWidth="1"/>
    <col min="2824" max="2824" width="4" style="92" customWidth="1"/>
    <col min="2825" max="2825" width="4.375" style="92" customWidth="1"/>
    <col min="2826" max="2826" width="4.25" style="92" customWidth="1"/>
    <col min="2827" max="2827" width="3.875" style="92" customWidth="1"/>
    <col min="2828" max="2828" width="7.875" style="92" customWidth="1"/>
    <col min="2829" max="3072" width="9" style="92"/>
    <col min="3073" max="3073" width="0" style="92" hidden="1" customWidth="1"/>
    <col min="3074" max="3074" width="4.625" style="92" customWidth="1"/>
    <col min="3075" max="3075" width="7.875" style="92" customWidth="1"/>
    <col min="3076" max="3076" width="8.875" style="92" customWidth="1"/>
    <col min="3077" max="3077" width="25.875" style="92" customWidth="1"/>
    <col min="3078" max="3078" width="7.875" style="92" customWidth="1"/>
    <col min="3079" max="3079" width="9.125" style="92" customWidth="1"/>
    <col min="3080" max="3080" width="4" style="92" customWidth="1"/>
    <col min="3081" max="3081" width="4.375" style="92" customWidth="1"/>
    <col min="3082" max="3082" width="4.25" style="92" customWidth="1"/>
    <col min="3083" max="3083" width="3.875" style="92" customWidth="1"/>
    <col min="3084" max="3084" width="7.875" style="92" customWidth="1"/>
    <col min="3085" max="3328" width="9" style="92"/>
    <col min="3329" max="3329" width="0" style="92" hidden="1" customWidth="1"/>
    <col min="3330" max="3330" width="4.625" style="92" customWidth="1"/>
    <col min="3331" max="3331" width="7.875" style="92" customWidth="1"/>
    <col min="3332" max="3332" width="8.875" style="92" customWidth="1"/>
    <col min="3333" max="3333" width="25.875" style="92" customWidth="1"/>
    <col min="3334" max="3334" width="7.875" style="92" customWidth="1"/>
    <col min="3335" max="3335" width="9.125" style="92" customWidth="1"/>
    <col min="3336" max="3336" width="4" style="92" customWidth="1"/>
    <col min="3337" max="3337" width="4.375" style="92" customWidth="1"/>
    <col min="3338" max="3338" width="4.25" style="92" customWidth="1"/>
    <col min="3339" max="3339" width="3.875" style="92" customWidth="1"/>
    <col min="3340" max="3340" width="7.875" style="92" customWidth="1"/>
    <col min="3341" max="3584" width="9" style="92"/>
    <col min="3585" max="3585" width="0" style="92" hidden="1" customWidth="1"/>
    <col min="3586" max="3586" width="4.625" style="92" customWidth="1"/>
    <col min="3587" max="3587" width="7.875" style="92" customWidth="1"/>
    <col min="3588" max="3588" width="8.875" style="92" customWidth="1"/>
    <col min="3589" max="3589" width="25.875" style="92" customWidth="1"/>
    <col min="3590" max="3590" width="7.875" style="92" customWidth="1"/>
    <col min="3591" max="3591" width="9.125" style="92" customWidth="1"/>
    <col min="3592" max="3592" width="4" style="92" customWidth="1"/>
    <col min="3593" max="3593" width="4.375" style="92" customWidth="1"/>
    <col min="3594" max="3594" width="4.25" style="92" customWidth="1"/>
    <col min="3595" max="3595" width="3.875" style="92" customWidth="1"/>
    <col min="3596" max="3596" width="7.875" style="92" customWidth="1"/>
    <col min="3597" max="3840" width="9" style="92"/>
    <col min="3841" max="3841" width="0" style="92" hidden="1" customWidth="1"/>
    <col min="3842" max="3842" width="4.625" style="92" customWidth="1"/>
    <col min="3843" max="3843" width="7.875" style="92" customWidth="1"/>
    <col min="3844" max="3844" width="8.875" style="92" customWidth="1"/>
    <col min="3845" max="3845" width="25.875" style="92" customWidth="1"/>
    <col min="3846" max="3846" width="7.875" style="92" customWidth="1"/>
    <col min="3847" max="3847" width="9.125" style="92" customWidth="1"/>
    <col min="3848" max="3848" width="4" style="92" customWidth="1"/>
    <col min="3849" max="3849" width="4.375" style="92" customWidth="1"/>
    <col min="3850" max="3850" width="4.25" style="92" customWidth="1"/>
    <col min="3851" max="3851" width="3.875" style="92" customWidth="1"/>
    <col min="3852" max="3852" width="7.875" style="92" customWidth="1"/>
    <col min="3853" max="4096" width="9" style="92"/>
    <col min="4097" max="4097" width="0" style="92" hidden="1" customWidth="1"/>
    <col min="4098" max="4098" width="4.625" style="92" customWidth="1"/>
    <col min="4099" max="4099" width="7.875" style="92" customWidth="1"/>
    <col min="4100" max="4100" width="8.875" style="92" customWidth="1"/>
    <col min="4101" max="4101" width="25.875" style="92" customWidth="1"/>
    <col min="4102" max="4102" width="7.875" style="92" customWidth="1"/>
    <col min="4103" max="4103" width="9.125" style="92" customWidth="1"/>
    <col min="4104" max="4104" width="4" style="92" customWidth="1"/>
    <col min="4105" max="4105" width="4.375" style="92" customWidth="1"/>
    <col min="4106" max="4106" width="4.25" style="92" customWidth="1"/>
    <col min="4107" max="4107" width="3.875" style="92" customWidth="1"/>
    <col min="4108" max="4108" width="7.875" style="92" customWidth="1"/>
    <col min="4109" max="4352" width="9" style="92"/>
    <col min="4353" max="4353" width="0" style="92" hidden="1" customWidth="1"/>
    <col min="4354" max="4354" width="4.625" style="92" customWidth="1"/>
    <col min="4355" max="4355" width="7.875" style="92" customWidth="1"/>
    <col min="4356" max="4356" width="8.875" style="92" customWidth="1"/>
    <col min="4357" max="4357" width="25.875" style="92" customWidth="1"/>
    <col min="4358" max="4358" width="7.875" style="92" customWidth="1"/>
    <col min="4359" max="4359" width="9.125" style="92" customWidth="1"/>
    <col min="4360" max="4360" width="4" style="92" customWidth="1"/>
    <col min="4361" max="4361" width="4.375" style="92" customWidth="1"/>
    <col min="4362" max="4362" width="4.25" style="92" customWidth="1"/>
    <col min="4363" max="4363" width="3.875" style="92" customWidth="1"/>
    <col min="4364" max="4364" width="7.875" style="92" customWidth="1"/>
    <col min="4365" max="4608" width="9" style="92"/>
    <col min="4609" max="4609" width="0" style="92" hidden="1" customWidth="1"/>
    <col min="4610" max="4610" width="4.625" style="92" customWidth="1"/>
    <col min="4611" max="4611" width="7.875" style="92" customWidth="1"/>
    <col min="4612" max="4612" width="8.875" style="92" customWidth="1"/>
    <col min="4613" max="4613" width="25.875" style="92" customWidth="1"/>
    <col min="4614" max="4614" width="7.875" style="92" customWidth="1"/>
    <col min="4615" max="4615" width="9.125" style="92" customWidth="1"/>
    <col min="4616" max="4616" width="4" style="92" customWidth="1"/>
    <col min="4617" max="4617" width="4.375" style="92" customWidth="1"/>
    <col min="4618" max="4618" width="4.25" style="92" customWidth="1"/>
    <col min="4619" max="4619" width="3.875" style="92" customWidth="1"/>
    <col min="4620" max="4620" width="7.875" style="92" customWidth="1"/>
    <col min="4621" max="4864" width="9" style="92"/>
    <col min="4865" max="4865" width="0" style="92" hidden="1" customWidth="1"/>
    <col min="4866" max="4866" width="4.625" style="92" customWidth="1"/>
    <col min="4867" max="4867" width="7.875" style="92" customWidth="1"/>
    <col min="4868" max="4868" width="8.875" style="92" customWidth="1"/>
    <col min="4869" max="4869" width="25.875" style="92" customWidth="1"/>
    <col min="4870" max="4870" width="7.875" style="92" customWidth="1"/>
    <col min="4871" max="4871" width="9.125" style="92" customWidth="1"/>
    <col min="4872" max="4872" width="4" style="92" customWidth="1"/>
    <col min="4873" max="4873" width="4.375" style="92" customWidth="1"/>
    <col min="4874" max="4874" width="4.25" style="92" customWidth="1"/>
    <col min="4875" max="4875" width="3.875" style="92" customWidth="1"/>
    <col min="4876" max="4876" width="7.875" style="92" customWidth="1"/>
    <col min="4877" max="5120" width="9" style="92"/>
    <col min="5121" max="5121" width="0" style="92" hidden="1" customWidth="1"/>
    <col min="5122" max="5122" width="4.625" style="92" customWidth="1"/>
    <col min="5123" max="5123" width="7.875" style="92" customWidth="1"/>
    <col min="5124" max="5124" width="8.875" style="92" customWidth="1"/>
    <col min="5125" max="5125" width="25.875" style="92" customWidth="1"/>
    <col min="5126" max="5126" width="7.875" style="92" customWidth="1"/>
    <col min="5127" max="5127" width="9.125" style="92" customWidth="1"/>
    <col min="5128" max="5128" width="4" style="92" customWidth="1"/>
    <col min="5129" max="5129" width="4.375" style="92" customWidth="1"/>
    <col min="5130" max="5130" width="4.25" style="92" customWidth="1"/>
    <col min="5131" max="5131" width="3.875" style="92" customWidth="1"/>
    <col min="5132" max="5132" width="7.875" style="92" customWidth="1"/>
    <col min="5133" max="5376" width="9" style="92"/>
    <col min="5377" max="5377" width="0" style="92" hidden="1" customWidth="1"/>
    <col min="5378" max="5378" width="4.625" style="92" customWidth="1"/>
    <col min="5379" max="5379" width="7.875" style="92" customWidth="1"/>
    <col min="5380" max="5380" width="8.875" style="92" customWidth="1"/>
    <col min="5381" max="5381" width="25.875" style="92" customWidth="1"/>
    <col min="5382" max="5382" width="7.875" style="92" customWidth="1"/>
    <col min="5383" max="5383" width="9.125" style="92" customWidth="1"/>
    <col min="5384" max="5384" width="4" style="92" customWidth="1"/>
    <col min="5385" max="5385" width="4.375" style="92" customWidth="1"/>
    <col min="5386" max="5386" width="4.25" style="92" customWidth="1"/>
    <col min="5387" max="5387" width="3.875" style="92" customWidth="1"/>
    <col min="5388" max="5388" width="7.875" style="92" customWidth="1"/>
    <col min="5389" max="5632" width="9" style="92"/>
    <col min="5633" max="5633" width="0" style="92" hidden="1" customWidth="1"/>
    <col min="5634" max="5634" width="4.625" style="92" customWidth="1"/>
    <col min="5635" max="5635" width="7.875" style="92" customWidth="1"/>
    <col min="5636" max="5636" width="8.875" style="92" customWidth="1"/>
    <col min="5637" max="5637" width="25.875" style="92" customWidth="1"/>
    <col min="5638" max="5638" width="7.875" style="92" customWidth="1"/>
    <col min="5639" max="5639" width="9.125" style="92" customWidth="1"/>
    <col min="5640" max="5640" width="4" style="92" customWidth="1"/>
    <col min="5641" max="5641" width="4.375" style="92" customWidth="1"/>
    <col min="5642" max="5642" width="4.25" style="92" customWidth="1"/>
    <col min="5643" max="5643" width="3.875" style="92" customWidth="1"/>
    <col min="5644" max="5644" width="7.875" style="92" customWidth="1"/>
    <col min="5645" max="5888" width="9" style="92"/>
    <col min="5889" max="5889" width="0" style="92" hidden="1" customWidth="1"/>
    <col min="5890" max="5890" width="4.625" style="92" customWidth="1"/>
    <col min="5891" max="5891" width="7.875" style="92" customWidth="1"/>
    <col min="5892" max="5892" width="8.875" style="92" customWidth="1"/>
    <col min="5893" max="5893" width="25.875" style="92" customWidth="1"/>
    <col min="5894" max="5894" width="7.875" style="92" customWidth="1"/>
    <col min="5895" max="5895" width="9.125" style="92" customWidth="1"/>
    <col min="5896" max="5896" width="4" style="92" customWidth="1"/>
    <col min="5897" max="5897" width="4.375" style="92" customWidth="1"/>
    <col min="5898" max="5898" width="4.25" style="92" customWidth="1"/>
    <col min="5899" max="5899" width="3.875" style="92" customWidth="1"/>
    <col min="5900" max="5900" width="7.875" style="92" customWidth="1"/>
    <col min="5901" max="6144" width="9" style="92"/>
    <col min="6145" max="6145" width="0" style="92" hidden="1" customWidth="1"/>
    <col min="6146" max="6146" width="4.625" style="92" customWidth="1"/>
    <col min="6147" max="6147" width="7.875" style="92" customWidth="1"/>
    <col min="6148" max="6148" width="8.875" style="92" customWidth="1"/>
    <col min="6149" max="6149" width="25.875" style="92" customWidth="1"/>
    <col min="6150" max="6150" width="7.875" style="92" customWidth="1"/>
    <col min="6151" max="6151" width="9.125" style="92" customWidth="1"/>
    <col min="6152" max="6152" width="4" style="92" customWidth="1"/>
    <col min="6153" max="6153" width="4.375" style="92" customWidth="1"/>
    <col min="6154" max="6154" width="4.25" style="92" customWidth="1"/>
    <col min="6155" max="6155" width="3.875" style="92" customWidth="1"/>
    <col min="6156" max="6156" width="7.875" style="92" customWidth="1"/>
    <col min="6157" max="6400" width="9" style="92"/>
    <col min="6401" max="6401" width="0" style="92" hidden="1" customWidth="1"/>
    <col min="6402" max="6402" width="4.625" style="92" customWidth="1"/>
    <col min="6403" max="6403" width="7.875" style="92" customWidth="1"/>
    <col min="6404" max="6404" width="8.875" style="92" customWidth="1"/>
    <col min="6405" max="6405" width="25.875" style="92" customWidth="1"/>
    <col min="6406" max="6406" width="7.875" style="92" customWidth="1"/>
    <col min="6407" max="6407" width="9.125" style="92" customWidth="1"/>
    <col min="6408" max="6408" width="4" style="92" customWidth="1"/>
    <col min="6409" max="6409" width="4.375" style="92" customWidth="1"/>
    <col min="6410" max="6410" width="4.25" style="92" customWidth="1"/>
    <col min="6411" max="6411" width="3.875" style="92" customWidth="1"/>
    <col min="6412" max="6412" width="7.875" style="92" customWidth="1"/>
    <col min="6413" max="6656" width="9" style="92"/>
    <col min="6657" max="6657" width="0" style="92" hidden="1" customWidth="1"/>
    <col min="6658" max="6658" width="4.625" style="92" customWidth="1"/>
    <col min="6659" max="6659" width="7.875" style="92" customWidth="1"/>
    <col min="6660" max="6660" width="8.875" style="92" customWidth="1"/>
    <col min="6661" max="6661" width="25.875" style="92" customWidth="1"/>
    <col min="6662" max="6662" width="7.875" style="92" customWidth="1"/>
    <col min="6663" max="6663" width="9.125" style="92" customWidth="1"/>
    <col min="6664" max="6664" width="4" style="92" customWidth="1"/>
    <col min="6665" max="6665" width="4.375" style="92" customWidth="1"/>
    <col min="6666" max="6666" width="4.25" style="92" customWidth="1"/>
    <col min="6667" max="6667" width="3.875" style="92" customWidth="1"/>
    <col min="6668" max="6668" width="7.875" style="92" customWidth="1"/>
    <col min="6669" max="6912" width="9" style="92"/>
    <col min="6913" max="6913" width="0" style="92" hidden="1" customWidth="1"/>
    <col min="6914" max="6914" width="4.625" style="92" customWidth="1"/>
    <col min="6915" max="6915" width="7.875" style="92" customWidth="1"/>
    <col min="6916" max="6916" width="8.875" style="92" customWidth="1"/>
    <col min="6917" max="6917" width="25.875" style="92" customWidth="1"/>
    <col min="6918" max="6918" width="7.875" style="92" customWidth="1"/>
    <col min="6919" max="6919" width="9.125" style="92" customWidth="1"/>
    <col min="6920" max="6920" width="4" style="92" customWidth="1"/>
    <col min="6921" max="6921" width="4.375" style="92" customWidth="1"/>
    <col min="6922" max="6922" width="4.25" style="92" customWidth="1"/>
    <col min="6923" max="6923" width="3.875" style="92" customWidth="1"/>
    <col min="6924" max="6924" width="7.875" style="92" customWidth="1"/>
    <col min="6925" max="7168" width="9" style="92"/>
    <col min="7169" max="7169" width="0" style="92" hidden="1" customWidth="1"/>
    <col min="7170" max="7170" width="4.625" style="92" customWidth="1"/>
    <col min="7171" max="7171" width="7.875" style="92" customWidth="1"/>
    <col min="7172" max="7172" width="8.875" style="92" customWidth="1"/>
    <col min="7173" max="7173" width="25.875" style="92" customWidth="1"/>
    <col min="7174" max="7174" width="7.875" style="92" customWidth="1"/>
    <col min="7175" max="7175" width="9.125" style="92" customWidth="1"/>
    <col min="7176" max="7176" width="4" style="92" customWidth="1"/>
    <col min="7177" max="7177" width="4.375" style="92" customWidth="1"/>
    <col min="7178" max="7178" width="4.25" style="92" customWidth="1"/>
    <col min="7179" max="7179" width="3.875" style="92" customWidth="1"/>
    <col min="7180" max="7180" width="7.875" style="92" customWidth="1"/>
    <col min="7181" max="7424" width="9" style="92"/>
    <col min="7425" max="7425" width="0" style="92" hidden="1" customWidth="1"/>
    <col min="7426" max="7426" width="4.625" style="92" customWidth="1"/>
    <col min="7427" max="7427" width="7.875" style="92" customWidth="1"/>
    <col min="7428" max="7428" width="8.875" style="92" customWidth="1"/>
    <col min="7429" max="7429" width="25.875" style="92" customWidth="1"/>
    <col min="7430" max="7430" width="7.875" style="92" customWidth="1"/>
    <col min="7431" max="7431" width="9.125" style="92" customWidth="1"/>
    <col min="7432" max="7432" width="4" style="92" customWidth="1"/>
    <col min="7433" max="7433" width="4.375" style="92" customWidth="1"/>
    <col min="7434" max="7434" width="4.25" style="92" customWidth="1"/>
    <col min="7435" max="7435" width="3.875" style="92" customWidth="1"/>
    <col min="7436" max="7436" width="7.875" style="92" customWidth="1"/>
    <col min="7437" max="7680" width="9" style="92"/>
    <col min="7681" max="7681" width="0" style="92" hidden="1" customWidth="1"/>
    <col min="7682" max="7682" width="4.625" style="92" customWidth="1"/>
    <col min="7683" max="7683" width="7.875" style="92" customWidth="1"/>
    <col min="7684" max="7684" width="8.875" style="92" customWidth="1"/>
    <col min="7685" max="7685" width="25.875" style="92" customWidth="1"/>
    <col min="7686" max="7686" width="7.875" style="92" customWidth="1"/>
    <col min="7687" max="7687" width="9.125" style="92" customWidth="1"/>
    <col min="7688" max="7688" width="4" style="92" customWidth="1"/>
    <col min="7689" max="7689" width="4.375" style="92" customWidth="1"/>
    <col min="7690" max="7690" width="4.25" style="92" customWidth="1"/>
    <col min="7691" max="7691" width="3.875" style="92" customWidth="1"/>
    <col min="7692" max="7692" width="7.875" style="92" customWidth="1"/>
    <col min="7693" max="7936" width="9" style="92"/>
    <col min="7937" max="7937" width="0" style="92" hidden="1" customWidth="1"/>
    <col min="7938" max="7938" width="4.625" style="92" customWidth="1"/>
    <col min="7939" max="7939" width="7.875" style="92" customWidth="1"/>
    <col min="7940" max="7940" width="8.875" style="92" customWidth="1"/>
    <col min="7941" max="7941" width="25.875" style="92" customWidth="1"/>
    <col min="7942" max="7942" width="7.875" style="92" customWidth="1"/>
    <col min="7943" max="7943" width="9.125" style="92" customWidth="1"/>
    <col min="7944" max="7944" width="4" style="92" customWidth="1"/>
    <col min="7945" max="7945" width="4.375" style="92" customWidth="1"/>
    <col min="7946" max="7946" width="4.25" style="92" customWidth="1"/>
    <col min="7947" max="7947" width="3.875" style="92" customWidth="1"/>
    <col min="7948" max="7948" width="7.875" style="92" customWidth="1"/>
    <col min="7949" max="8192" width="9" style="92"/>
    <col min="8193" max="8193" width="0" style="92" hidden="1" customWidth="1"/>
    <col min="8194" max="8194" width="4.625" style="92" customWidth="1"/>
    <col min="8195" max="8195" width="7.875" style="92" customWidth="1"/>
    <col min="8196" max="8196" width="8.875" style="92" customWidth="1"/>
    <col min="8197" max="8197" width="25.875" style="92" customWidth="1"/>
    <col min="8198" max="8198" width="7.875" style="92" customWidth="1"/>
    <col min="8199" max="8199" width="9.125" style="92" customWidth="1"/>
    <col min="8200" max="8200" width="4" style="92" customWidth="1"/>
    <col min="8201" max="8201" width="4.375" style="92" customWidth="1"/>
    <col min="8202" max="8202" width="4.25" style="92" customWidth="1"/>
    <col min="8203" max="8203" width="3.875" style="92" customWidth="1"/>
    <col min="8204" max="8204" width="7.875" style="92" customWidth="1"/>
    <col min="8205" max="8448" width="9" style="92"/>
    <col min="8449" max="8449" width="0" style="92" hidden="1" customWidth="1"/>
    <col min="8450" max="8450" width="4.625" style="92" customWidth="1"/>
    <col min="8451" max="8451" width="7.875" style="92" customWidth="1"/>
    <col min="8452" max="8452" width="8.875" style="92" customWidth="1"/>
    <col min="8453" max="8453" width="25.875" style="92" customWidth="1"/>
    <col min="8454" max="8454" width="7.875" style="92" customWidth="1"/>
    <col min="8455" max="8455" width="9.125" style="92" customWidth="1"/>
    <col min="8456" max="8456" width="4" style="92" customWidth="1"/>
    <col min="8457" max="8457" width="4.375" style="92" customWidth="1"/>
    <col min="8458" max="8458" width="4.25" style="92" customWidth="1"/>
    <col min="8459" max="8459" width="3.875" style="92" customWidth="1"/>
    <col min="8460" max="8460" width="7.875" style="92" customWidth="1"/>
    <col min="8461" max="8704" width="9" style="92"/>
    <col min="8705" max="8705" width="0" style="92" hidden="1" customWidth="1"/>
    <col min="8706" max="8706" width="4.625" style="92" customWidth="1"/>
    <col min="8707" max="8707" width="7.875" style="92" customWidth="1"/>
    <col min="8708" max="8708" width="8.875" style="92" customWidth="1"/>
    <col min="8709" max="8709" width="25.875" style="92" customWidth="1"/>
    <col min="8710" max="8710" width="7.875" style="92" customWidth="1"/>
    <col min="8711" max="8711" width="9.125" style="92" customWidth="1"/>
    <col min="8712" max="8712" width="4" style="92" customWidth="1"/>
    <col min="8713" max="8713" width="4.375" style="92" customWidth="1"/>
    <col min="8714" max="8714" width="4.25" style="92" customWidth="1"/>
    <col min="8715" max="8715" width="3.875" style="92" customWidth="1"/>
    <col min="8716" max="8716" width="7.875" style="92" customWidth="1"/>
    <col min="8717" max="8960" width="9" style="92"/>
    <col min="8961" max="8961" width="0" style="92" hidden="1" customWidth="1"/>
    <col min="8962" max="8962" width="4.625" style="92" customWidth="1"/>
    <col min="8963" max="8963" width="7.875" style="92" customWidth="1"/>
    <col min="8964" max="8964" width="8.875" style="92" customWidth="1"/>
    <col min="8965" max="8965" width="25.875" style="92" customWidth="1"/>
    <col min="8966" max="8966" width="7.875" style="92" customWidth="1"/>
    <col min="8967" max="8967" width="9.125" style="92" customWidth="1"/>
    <col min="8968" max="8968" width="4" style="92" customWidth="1"/>
    <col min="8969" max="8969" width="4.375" style="92" customWidth="1"/>
    <col min="8970" max="8970" width="4.25" style="92" customWidth="1"/>
    <col min="8971" max="8971" width="3.875" style="92" customWidth="1"/>
    <col min="8972" max="8972" width="7.875" style="92" customWidth="1"/>
    <col min="8973" max="9216" width="9" style="92"/>
    <col min="9217" max="9217" width="0" style="92" hidden="1" customWidth="1"/>
    <col min="9218" max="9218" width="4.625" style="92" customWidth="1"/>
    <col min="9219" max="9219" width="7.875" style="92" customWidth="1"/>
    <col min="9220" max="9220" width="8.875" style="92" customWidth="1"/>
    <col min="9221" max="9221" width="25.875" style="92" customWidth="1"/>
    <col min="9222" max="9222" width="7.875" style="92" customWidth="1"/>
    <col min="9223" max="9223" width="9.125" style="92" customWidth="1"/>
    <col min="9224" max="9224" width="4" style="92" customWidth="1"/>
    <col min="9225" max="9225" width="4.375" style="92" customWidth="1"/>
    <col min="9226" max="9226" width="4.25" style="92" customWidth="1"/>
    <col min="9227" max="9227" width="3.875" style="92" customWidth="1"/>
    <col min="9228" max="9228" width="7.875" style="92" customWidth="1"/>
    <col min="9229" max="9472" width="9" style="92"/>
    <col min="9473" max="9473" width="0" style="92" hidden="1" customWidth="1"/>
    <col min="9474" max="9474" width="4.625" style="92" customWidth="1"/>
    <col min="9475" max="9475" width="7.875" style="92" customWidth="1"/>
    <col min="9476" max="9476" width="8.875" style="92" customWidth="1"/>
    <col min="9477" max="9477" width="25.875" style="92" customWidth="1"/>
    <col min="9478" max="9478" width="7.875" style="92" customWidth="1"/>
    <col min="9479" max="9479" width="9.125" style="92" customWidth="1"/>
    <col min="9480" max="9480" width="4" style="92" customWidth="1"/>
    <col min="9481" max="9481" width="4.375" style="92" customWidth="1"/>
    <col min="9482" max="9482" width="4.25" style="92" customWidth="1"/>
    <col min="9483" max="9483" width="3.875" style="92" customWidth="1"/>
    <col min="9484" max="9484" width="7.875" style="92" customWidth="1"/>
    <col min="9485" max="9728" width="9" style="92"/>
    <col min="9729" max="9729" width="0" style="92" hidden="1" customWidth="1"/>
    <col min="9730" max="9730" width="4.625" style="92" customWidth="1"/>
    <col min="9731" max="9731" width="7.875" style="92" customWidth="1"/>
    <col min="9732" max="9732" width="8.875" style="92" customWidth="1"/>
    <col min="9733" max="9733" width="25.875" style="92" customWidth="1"/>
    <col min="9734" max="9734" width="7.875" style="92" customWidth="1"/>
    <col min="9735" max="9735" width="9.125" style="92" customWidth="1"/>
    <col min="9736" max="9736" width="4" style="92" customWidth="1"/>
    <col min="9737" max="9737" width="4.375" style="92" customWidth="1"/>
    <col min="9738" max="9738" width="4.25" style="92" customWidth="1"/>
    <col min="9739" max="9739" width="3.875" style="92" customWidth="1"/>
    <col min="9740" max="9740" width="7.875" style="92" customWidth="1"/>
    <col min="9741" max="9984" width="9" style="92"/>
    <col min="9985" max="9985" width="0" style="92" hidden="1" customWidth="1"/>
    <col min="9986" max="9986" width="4.625" style="92" customWidth="1"/>
    <col min="9987" max="9987" width="7.875" style="92" customWidth="1"/>
    <col min="9988" max="9988" width="8.875" style="92" customWidth="1"/>
    <col min="9989" max="9989" width="25.875" style="92" customWidth="1"/>
    <col min="9990" max="9990" width="7.875" style="92" customWidth="1"/>
    <col min="9991" max="9991" width="9.125" style="92" customWidth="1"/>
    <col min="9992" max="9992" width="4" style="92" customWidth="1"/>
    <col min="9993" max="9993" width="4.375" style="92" customWidth="1"/>
    <col min="9994" max="9994" width="4.25" style="92" customWidth="1"/>
    <col min="9995" max="9995" width="3.875" style="92" customWidth="1"/>
    <col min="9996" max="9996" width="7.875" style="92" customWidth="1"/>
    <col min="9997" max="10240" width="9" style="92"/>
    <col min="10241" max="10241" width="0" style="92" hidden="1" customWidth="1"/>
    <col min="10242" max="10242" width="4.625" style="92" customWidth="1"/>
    <col min="10243" max="10243" width="7.875" style="92" customWidth="1"/>
    <col min="10244" max="10244" width="8.875" style="92" customWidth="1"/>
    <col min="10245" max="10245" width="25.875" style="92" customWidth="1"/>
    <col min="10246" max="10246" width="7.875" style="92" customWidth="1"/>
    <col min="10247" max="10247" width="9.125" style="92" customWidth="1"/>
    <col min="10248" max="10248" width="4" style="92" customWidth="1"/>
    <col min="10249" max="10249" width="4.375" style="92" customWidth="1"/>
    <col min="10250" max="10250" width="4.25" style="92" customWidth="1"/>
    <col min="10251" max="10251" width="3.875" style="92" customWidth="1"/>
    <col min="10252" max="10252" width="7.875" style="92" customWidth="1"/>
    <col min="10253" max="10496" width="9" style="92"/>
    <col min="10497" max="10497" width="0" style="92" hidden="1" customWidth="1"/>
    <col min="10498" max="10498" width="4.625" style="92" customWidth="1"/>
    <col min="10499" max="10499" width="7.875" style="92" customWidth="1"/>
    <col min="10500" max="10500" width="8.875" style="92" customWidth="1"/>
    <col min="10501" max="10501" width="25.875" style="92" customWidth="1"/>
    <col min="10502" max="10502" width="7.875" style="92" customWidth="1"/>
    <col min="10503" max="10503" width="9.125" style="92" customWidth="1"/>
    <col min="10504" max="10504" width="4" style="92" customWidth="1"/>
    <col min="10505" max="10505" width="4.375" style="92" customWidth="1"/>
    <col min="10506" max="10506" width="4.25" style="92" customWidth="1"/>
    <col min="10507" max="10507" width="3.875" style="92" customWidth="1"/>
    <col min="10508" max="10508" width="7.875" style="92" customWidth="1"/>
    <col min="10509" max="10752" width="9" style="92"/>
    <col min="10753" max="10753" width="0" style="92" hidden="1" customWidth="1"/>
    <col min="10754" max="10754" width="4.625" style="92" customWidth="1"/>
    <col min="10755" max="10755" width="7.875" style="92" customWidth="1"/>
    <col min="10756" max="10756" width="8.875" style="92" customWidth="1"/>
    <col min="10757" max="10757" width="25.875" style="92" customWidth="1"/>
    <col min="10758" max="10758" width="7.875" style="92" customWidth="1"/>
    <col min="10759" max="10759" width="9.125" style="92" customWidth="1"/>
    <col min="10760" max="10760" width="4" style="92" customWidth="1"/>
    <col min="10761" max="10761" width="4.375" style="92" customWidth="1"/>
    <col min="10762" max="10762" width="4.25" style="92" customWidth="1"/>
    <col min="10763" max="10763" width="3.875" style="92" customWidth="1"/>
    <col min="10764" max="10764" width="7.875" style="92" customWidth="1"/>
    <col min="10765" max="11008" width="9" style="92"/>
    <col min="11009" max="11009" width="0" style="92" hidden="1" customWidth="1"/>
    <col min="11010" max="11010" width="4.625" style="92" customWidth="1"/>
    <col min="11011" max="11011" width="7.875" style="92" customWidth="1"/>
    <col min="11012" max="11012" width="8.875" style="92" customWidth="1"/>
    <col min="11013" max="11013" width="25.875" style="92" customWidth="1"/>
    <col min="11014" max="11014" width="7.875" style="92" customWidth="1"/>
    <col min="11015" max="11015" width="9.125" style="92" customWidth="1"/>
    <col min="11016" max="11016" width="4" style="92" customWidth="1"/>
    <col min="11017" max="11017" width="4.375" style="92" customWidth="1"/>
    <col min="11018" max="11018" width="4.25" style="92" customWidth="1"/>
    <col min="11019" max="11019" width="3.875" style="92" customWidth="1"/>
    <col min="11020" max="11020" width="7.875" style="92" customWidth="1"/>
    <col min="11021" max="11264" width="9" style="92"/>
    <col min="11265" max="11265" width="0" style="92" hidden="1" customWidth="1"/>
    <col min="11266" max="11266" width="4.625" style="92" customWidth="1"/>
    <col min="11267" max="11267" width="7.875" style="92" customWidth="1"/>
    <col min="11268" max="11268" width="8.875" style="92" customWidth="1"/>
    <col min="11269" max="11269" width="25.875" style="92" customWidth="1"/>
    <col min="11270" max="11270" width="7.875" style="92" customWidth="1"/>
    <col min="11271" max="11271" width="9.125" style="92" customWidth="1"/>
    <col min="11272" max="11272" width="4" style="92" customWidth="1"/>
    <col min="11273" max="11273" width="4.375" style="92" customWidth="1"/>
    <col min="11274" max="11274" width="4.25" style="92" customWidth="1"/>
    <col min="11275" max="11275" width="3.875" style="92" customWidth="1"/>
    <col min="11276" max="11276" width="7.875" style="92" customWidth="1"/>
    <col min="11277" max="11520" width="9" style="92"/>
    <col min="11521" max="11521" width="0" style="92" hidden="1" customWidth="1"/>
    <col min="11522" max="11522" width="4.625" style="92" customWidth="1"/>
    <col min="11523" max="11523" width="7.875" style="92" customWidth="1"/>
    <col min="11524" max="11524" width="8.875" style="92" customWidth="1"/>
    <col min="11525" max="11525" width="25.875" style="92" customWidth="1"/>
    <col min="11526" max="11526" width="7.875" style="92" customWidth="1"/>
    <col min="11527" max="11527" width="9.125" style="92" customWidth="1"/>
    <col min="11528" max="11528" width="4" style="92" customWidth="1"/>
    <col min="11529" max="11529" width="4.375" style="92" customWidth="1"/>
    <col min="11530" max="11530" width="4.25" style="92" customWidth="1"/>
    <col min="11531" max="11531" width="3.875" style="92" customWidth="1"/>
    <col min="11532" max="11532" width="7.875" style="92" customWidth="1"/>
    <col min="11533" max="11776" width="9" style="92"/>
    <col min="11777" max="11777" width="0" style="92" hidden="1" customWidth="1"/>
    <col min="11778" max="11778" width="4.625" style="92" customWidth="1"/>
    <col min="11779" max="11779" width="7.875" style="92" customWidth="1"/>
    <col min="11780" max="11780" width="8.875" style="92" customWidth="1"/>
    <col min="11781" max="11781" width="25.875" style="92" customWidth="1"/>
    <col min="11782" max="11782" width="7.875" style="92" customWidth="1"/>
    <col min="11783" max="11783" width="9.125" style="92" customWidth="1"/>
    <col min="11784" max="11784" width="4" style="92" customWidth="1"/>
    <col min="11785" max="11785" width="4.375" style="92" customWidth="1"/>
    <col min="11786" max="11786" width="4.25" style="92" customWidth="1"/>
    <col min="11787" max="11787" width="3.875" style="92" customWidth="1"/>
    <col min="11788" max="11788" width="7.875" style="92" customWidth="1"/>
    <col min="11789" max="12032" width="9" style="92"/>
    <col min="12033" max="12033" width="0" style="92" hidden="1" customWidth="1"/>
    <col min="12034" max="12034" width="4.625" style="92" customWidth="1"/>
    <col min="12035" max="12035" width="7.875" style="92" customWidth="1"/>
    <col min="12036" max="12036" width="8.875" style="92" customWidth="1"/>
    <col min="12037" max="12037" width="25.875" style="92" customWidth="1"/>
    <col min="12038" max="12038" width="7.875" style="92" customWidth="1"/>
    <col min="12039" max="12039" width="9.125" style="92" customWidth="1"/>
    <col min="12040" max="12040" width="4" style="92" customWidth="1"/>
    <col min="12041" max="12041" width="4.375" style="92" customWidth="1"/>
    <col min="12042" max="12042" width="4.25" style="92" customWidth="1"/>
    <col min="12043" max="12043" width="3.875" style="92" customWidth="1"/>
    <col min="12044" max="12044" width="7.875" style="92" customWidth="1"/>
    <col min="12045" max="12288" width="9" style="92"/>
    <col min="12289" max="12289" width="0" style="92" hidden="1" customWidth="1"/>
    <col min="12290" max="12290" width="4.625" style="92" customWidth="1"/>
    <col min="12291" max="12291" width="7.875" style="92" customWidth="1"/>
    <col min="12292" max="12292" width="8.875" style="92" customWidth="1"/>
    <col min="12293" max="12293" width="25.875" style="92" customWidth="1"/>
    <col min="12294" max="12294" width="7.875" style="92" customWidth="1"/>
    <col min="12295" max="12295" width="9.125" style="92" customWidth="1"/>
    <col min="12296" max="12296" width="4" style="92" customWidth="1"/>
    <col min="12297" max="12297" width="4.375" style="92" customWidth="1"/>
    <col min="12298" max="12298" width="4.25" style="92" customWidth="1"/>
    <col min="12299" max="12299" width="3.875" style="92" customWidth="1"/>
    <col min="12300" max="12300" width="7.875" style="92" customWidth="1"/>
    <col min="12301" max="12544" width="9" style="92"/>
    <col min="12545" max="12545" width="0" style="92" hidden="1" customWidth="1"/>
    <col min="12546" max="12546" width="4.625" style="92" customWidth="1"/>
    <col min="12547" max="12547" width="7.875" style="92" customWidth="1"/>
    <col min="12548" max="12548" width="8.875" style="92" customWidth="1"/>
    <col min="12549" max="12549" width="25.875" style="92" customWidth="1"/>
    <col min="12550" max="12550" width="7.875" style="92" customWidth="1"/>
    <col min="12551" max="12551" width="9.125" style="92" customWidth="1"/>
    <col min="12552" max="12552" width="4" style="92" customWidth="1"/>
    <col min="12553" max="12553" width="4.375" style="92" customWidth="1"/>
    <col min="12554" max="12554" width="4.25" style="92" customWidth="1"/>
    <col min="12555" max="12555" width="3.875" style="92" customWidth="1"/>
    <col min="12556" max="12556" width="7.875" style="92" customWidth="1"/>
    <col min="12557" max="12800" width="9" style="92"/>
    <col min="12801" max="12801" width="0" style="92" hidden="1" customWidth="1"/>
    <col min="12802" max="12802" width="4.625" style="92" customWidth="1"/>
    <col min="12803" max="12803" width="7.875" style="92" customWidth="1"/>
    <col min="12804" max="12804" width="8.875" style="92" customWidth="1"/>
    <col min="12805" max="12805" width="25.875" style="92" customWidth="1"/>
    <col min="12806" max="12806" width="7.875" style="92" customWidth="1"/>
    <col min="12807" max="12807" width="9.125" style="92" customWidth="1"/>
    <col min="12808" max="12808" width="4" style="92" customWidth="1"/>
    <col min="12809" max="12809" width="4.375" style="92" customWidth="1"/>
    <col min="12810" max="12810" width="4.25" style="92" customWidth="1"/>
    <col min="12811" max="12811" width="3.875" style="92" customWidth="1"/>
    <col min="12812" max="12812" width="7.875" style="92" customWidth="1"/>
    <col min="12813" max="13056" width="9" style="92"/>
    <col min="13057" max="13057" width="0" style="92" hidden="1" customWidth="1"/>
    <col min="13058" max="13058" width="4.625" style="92" customWidth="1"/>
    <col min="13059" max="13059" width="7.875" style="92" customWidth="1"/>
    <col min="13060" max="13060" width="8.875" style="92" customWidth="1"/>
    <col min="13061" max="13061" width="25.875" style="92" customWidth="1"/>
    <col min="13062" max="13062" width="7.875" style="92" customWidth="1"/>
    <col min="13063" max="13063" width="9.125" style="92" customWidth="1"/>
    <col min="13064" max="13064" width="4" style="92" customWidth="1"/>
    <col min="13065" max="13065" width="4.375" style="92" customWidth="1"/>
    <col min="13066" max="13066" width="4.25" style="92" customWidth="1"/>
    <col min="13067" max="13067" width="3.875" style="92" customWidth="1"/>
    <col min="13068" max="13068" width="7.875" style="92" customWidth="1"/>
    <col min="13069" max="13312" width="9" style="92"/>
    <col min="13313" max="13313" width="0" style="92" hidden="1" customWidth="1"/>
    <col min="13314" max="13314" width="4.625" style="92" customWidth="1"/>
    <col min="13315" max="13315" width="7.875" style="92" customWidth="1"/>
    <col min="13316" max="13316" width="8.875" style="92" customWidth="1"/>
    <col min="13317" max="13317" width="25.875" style="92" customWidth="1"/>
    <col min="13318" max="13318" width="7.875" style="92" customWidth="1"/>
    <col min="13319" max="13319" width="9.125" style="92" customWidth="1"/>
    <col min="13320" max="13320" width="4" style="92" customWidth="1"/>
    <col min="13321" max="13321" width="4.375" style="92" customWidth="1"/>
    <col min="13322" max="13322" width="4.25" style="92" customWidth="1"/>
    <col min="13323" max="13323" width="3.875" style="92" customWidth="1"/>
    <col min="13324" max="13324" width="7.875" style="92" customWidth="1"/>
    <col min="13325" max="13568" width="9" style="92"/>
    <col min="13569" max="13569" width="0" style="92" hidden="1" customWidth="1"/>
    <col min="13570" max="13570" width="4.625" style="92" customWidth="1"/>
    <col min="13571" max="13571" width="7.875" style="92" customWidth="1"/>
    <col min="13572" max="13572" width="8.875" style="92" customWidth="1"/>
    <col min="13573" max="13573" width="25.875" style="92" customWidth="1"/>
    <col min="13574" max="13574" width="7.875" style="92" customWidth="1"/>
    <col min="13575" max="13575" width="9.125" style="92" customWidth="1"/>
    <col min="13576" max="13576" width="4" style="92" customWidth="1"/>
    <col min="13577" max="13577" width="4.375" style="92" customWidth="1"/>
    <col min="13578" max="13578" width="4.25" style="92" customWidth="1"/>
    <col min="13579" max="13579" width="3.875" style="92" customWidth="1"/>
    <col min="13580" max="13580" width="7.875" style="92" customWidth="1"/>
    <col min="13581" max="13824" width="9" style="92"/>
    <col min="13825" max="13825" width="0" style="92" hidden="1" customWidth="1"/>
    <col min="13826" max="13826" width="4.625" style="92" customWidth="1"/>
    <col min="13827" max="13827" width="7.875" style="92" customWidth="1"/>
    <col min="13828" max="13828" width="8.875" style="92" customWidth="1"/>
    <col min="13829" max="13829" width="25.875" style="92" customWidth="1"/>
    <col min="13830" max="13830" width="7.875" style="92" customWidth="1"/>
    <col min="13831" max="13831" width="9.125" style="92" customWidth="1"/>
    <col min="13832" max="13832" width="4" style="92" customWidth="1"/>
    <col min="13833" max="13833" width="4.375" style="92" customWidth="1"/>
    <col min="13834" max="13834" width="4.25" style="92" customWidth="1"/>
    <col min="13835" max="13835" width="3.875" style="92" customWidth="1"/>
    <col min="13836" max="13836" width="7.875" style="92" customWidth="1"/>
    <col min="13837" max="14080" width="9" style="92"/>
    <col min="14081" max="14081" width="0" style="92" hidden="1" customWidth="1"/>
    <col min="14082" max="14082" width="4.625" style="92" customWidth="1"/>
    <col min="14083" max="14083" width="7.875" style="92" customWidth="1"/>
    <col min="14084" max="14084" width="8.875" style="92" customWidth="1"/>
    <col min="14085" max="14085" width="25.875" style="92" customWidth="1"/>
    <col min="14086" max="14086" width="7.875" style="92" customWidth="1"/>
    <col min="14087" max="14087" width="9.125" style="92" customWidth="1"/>
    <col min="14088" max="14088" width="4" style="92" customWidth="1"/>
    <col min="14089" max="14089" width="4.375" style="92" customWidth="1"/>
    <col min="14090" max="14090" width="4.25" style="92" customWidth="1"/>
    <col min="14091" max="14091" width="3.875" style="92" customWidth="1"/>
    <col min="14092" max="14092" width="7.875" style="92" customWidth="1"/>
    <col min="14093" max="14336" width="9" style="92"/>
    <col min="14337" max="14337" width="0" style="92" hidden="1" customWidth="1"/>
    <col min="14338" max="14338" width="4.625" style="92" customWidth="1"/>
    <col min="14339" max="14339" width="7.875" style="92" customWidth="1"/>
    <col min="14340" max="14340" width="8.875" style="92" customWidth="1"/>
    <col min="14341" max="14341" width="25.875" style="92" customWidth="1"/>
    <col min="14342" max="14342" width="7.875" style="92" customWidth="1"/>
    <col min="14343" max="14343" width="9.125" style="92" customWidth="1"/>
    <col min="14344" max="14344" width="4" style="92" customWidth="1"/>
    <col min="14345" max="14345" width="4.375" style="92" customWidth="1"/>
    <col min="14346" max="14346" width="4.25" style="92" customWidth="1"/>
    <col min="14347" max="14347" width="3.875" style="92" customWidth="1"/>
    <col min="14348" max="14348" width="7.875" style="92" customWidth="1"/>
    <col min="14349" max="14592" width="9" style="92"/>
    <col min="14593" max="14593" width="0" style="92" hidden="1" customWidth="1"/>
    <col min="14594" max="14594" width="4.625" style="92" customWidth="1"/>
    <col min="14595" max="14595" width="7.875" style="92" customWidth="1"/>
    <col min="14596" max="14596" width="8.875" style="92" customWidth="1"/>
    <col min="14597" max="14597" width="25.875" style="92" customWidth="1"/>
    <col min="14598" max="14598" width="7.875" style="92" customWidth="1"/>
    <col min="14599" max="14599" width="9.125" style="92" customWidth="1"/>
    <col min="14600" max="14600" width="4" style="92" customWidth="1"/>
    <col min="14601" max="14601" width="4.375" style="92" customWidth="1"/>
    <col min="14602" max="14602" width="4.25" style="92" customWidth="1"/>
    <col min="14603" max="14603" width="3.875" style="92" customWidth="1"/>
    <col min="14604" max="14604" width="7.875" style="92" customWidth="1"/>
    <col min="14605" max="14848" width="9" style="92"/>
    <col min="14849" max="14849" width="0" style="92" hidden="1" customWidth="1"/>
    <col min="14850" max="14850" width="4.625" style="92" customWidth="1"/>
    <col min="14851" max="14851" width="7.875" style="92" customWidth="1"/>
    <col min="14852" max="14852" width="8.875" style="92" customWidth="1"/>
    <col min="14853" max="14853" width="25.875" style="92" customWidth="1"/>
    <col min="14854" max="14854" width="7.875" style="92" customWidth="1"/>
    <col min="14855" max="14855" width="9.125" style="92" customWidth="1"/>
    <col min="14856" max="14856" width="4" style="92" customWidth="1"/>
    <col min="14857" max="14857" width="4.375" style="92" customWidth="1"/>
    <col min="14858" max="14858" width="4.25" style="92" customWidth="1"/>
    <col min="14859" max="14859" width="3.875" style="92" customWidth="1"/>
    <col min="14860" max="14860" width="7.875" style="92" customWidth="1"/>
    <col min="14861" max="15104" width="9" style="92"/>
    <col min="15105" max="15105" width="0" style="92" hidden="1" customWidth="1"/>
    <col min="15106" max="15106" width="4.625" style="92" customWidth="1"/>
    <col min="15107" max="15107" width="7.875" style="92" customWidth="1"/>
    <col min="15108" max="15108" width="8.875" style="92" customWidth="1"/>
    <col min="15109" max="15109" width="25.875" style="92" customWidth="1"/>
    <col min="15110" max="15110" width="7.875" style="92" customWidth="1"/>
    <col min="15111" max="15111" width="9.125" style="92" customWidth="1"/>
    <col min="15112" max="15112" width="4" style="92" customWidth="1"/>
    <col min="15113" max="15113" width="4.375" style="92" customWidth="1"/>
    <col min="15114" max="15114" width="4.25" style="92" customWidth="1"/>
    <col min="15115" max="15115" width="3.875" style="92" customWidth="1"/>
    <col min="15116" max="15116" width="7.875" style="92" customWidth="1"/>
    <col min="15117" max="15360" width="9" style="92"/>
    <col min="15361" max="15361" width="0" style="92" hidden="1" customWidth="1"/>
    <col min="15362" max="15362" width="4.625" style="92" customWidth="1"/>
    <col min="15363" max="15363" width="7.875" style="92" customWidth="1"/>
    <col min="15364" max="15364" width="8.875" style="92" customWidth="1"/>
    <col min="15365" max="15365" width="25.875" style="92" customWidth="1"/>
    <col min="15366" max="15366" width="7.875" style="92" customWidth="1"/>
    <col min="15367" max="15367" width="9.125" style="92" customWidth="1"/>
    <col min="15368" max="15368" width="4" style="92" customWidth="1"/>
    <col min="15369" max="15369" width="4.375" style="92" customWidth="1"/>
    <col min="15370" max="15370" width="4.25" style="92" customWidth="1"/>
    <col min="15371" max="15371" width="3.875" style="92" customWidth="1"/>
    <col min="15372" max="15372" width="7.875" style="92" customWidth="1"/>
    <col min="15373" max="15616" width="9" style="92"/>
    <col min="15617" max="15617" width="0" style="92" hidden="1" customWidth="1"/>
    <col min="15618" max="15618" width="4.625" style="92" customWidth="1"/>
    <col min="15619" max="15619" width="7.875" style="92" customWidth="1"/>
    <col min="15620" max="15620" width="8.875" style="92" customWidth="1"/>
    <col min="15621" max="15621" width="25.875" style="92" customWidth="1"/>
    <col min="15622" max="15622" width="7.875" style="92" customWidth="1"/>
    <col min="15623" max="15623" width="9.125" style="92" customWidth="1"/>
    <col min="15624" max="15624" width="4" style="92" customWidth="1"/>
    <col min="15625" max="15625" width="4.375" style="92" customWidth="1"/>
    <col min="15626" max="15626" width="4.25" style="92" customWidth="1"/>
    <col min="15627" max="15627" width="3.875" style="92" customWidth="1"/>
    <col min="15628" max="15628" width="7.875" style="92" customWidth="1"/>
    <col min="15629" max="15872" width="9" style="92"/>
    <col min="15873" max="15873" width="0" style="92" hidden="1" customWidth="1"/>
    <col min="15874" max="15874" width="4.625" style="92" customWidth="1"/>
    <col min="15875" max="15875" width="7.875" style="92" customWidth="1"/>
    <col min="15876" max="15876" width="8.875" style="92" customWidth="1"/>
    <col min="15877" max="15877" width="25.875" style="92" customWidth="1"/>
    <col min="15878" max="15878" width="7.875" style="92" customWidth="1"/>
    <col min="15879" max="15879" width="9.125" style="92" customWidth="1"/>
    <col min="15880" max="15880" width="4" style="92" customWidth="1"/>
    <col min="15881" max="15881" width="4.375" style="92" customWidth="1"/>
    <col min="15882" max="15882" width="4.25" style="92" customWidth="1"/>
    <col min="15883" max="15883" width="3.875" style="92" customWidth="1"/>
    <col min="15884" max="15884" width="7.875" style="92" customWidth="1"/>
    <col min="15885" max="16128" width="9" style="92"/>
    <col min="16129" max="16129" width="0" style="92" hidden="1" customWidth="1"/>
    <col min="16130" max="16130" width="4.625" style="92" customWidth="1"/>
    <col min="16131" max="16131" width="7.875" style="92" customWidth="1"/>
    <col min="16132" max="16132" width="8.875" style="92" customWidth="1"/>
    <col min="16133" max="16133" width="25.875" style="92" customWidth="1"/>
    <col min="16134" max="16134" width="7.875" style="92" customWidth="1"/>
    <col min="16135" max="16135" width="9.125" style="92" customWidth="1"/>
    <col min="16136" max="16136" width="4" style="92" customWidth="1"/>
    <col min="16137" max="16137" width="4.375" style="92" customWidth="1"/>
    <col min="16138" max="16138" width="4.25" style="92" customWidth="1"/>
    <col min="16139" max="16139" width="3.875" style="92" customWidth="1"/>
    <col min="16140" max="16140" width="7.875" style="92" customWidth="1"/>
    <col min="16141" max="16384" width="9" style="92"/>
  </cols>
  <sheetData>
    <row r="1" spans="1:13" ht="22.5" customHeight="1">
      <c r="B1" s="289" t="s">
        <v>573</v>
      </c>
      <c r="C1" s="289"/>
      <c r="D1" s="289"/>
      <c r="E1" s="289"/>
      <c r="F1" s="289"/>
      <c r="G1" s="289"/>
      <c r="H1" s="289"/>
      <c r="I1" s="289"/>
      <c r="J1" s="289"/>
      <c r="K1" s="289"/>
      <c r="L1" s="289"/>
    </row>
    <row r="2" spans="1:13" ht="12.75" customHeight="1">
      <c r="B2" s="290">
        <v>41765</v>
      </c>
      <c r="C2" s="290"/>
      <c r="D2" s="290"/>
      <c r="E2" s="290"/>
      <c r="F2" s="290"/>
      <c r="G2" s="290"/>
      <c r="H2" s="290"/>
      <c r="I2" s="290"/>
      <c r="J2" s="290"/>
      <c r="K2" s="290"/>
      <c r="L2" s="290"/>
    </row>
    <row r="3" spans="1:13" s="93" customFormat="1" ht="22.5" customHeight="1">
      <c r="B3" s="94" t="s">
        <v>244</v>
      </c>
      <c r="C3" s="94" t="s">
        <v>245</v>
      </c>
      <c r="D3" s="94" t="s">
        <v>246</v>
      </c>
      <c r="E3" s="95" t="s">
        <v>247</v>
      </c>
      <c r="F3" s="95" t="s">
        <v>248</v>
      </c>
      <c r="G3" s="94" t="s">
        <v>76</v>
      </c>
      <c r="H3" s="94" t="s">
        <v>250</v>
      </c>
      <c r="I3" s="96" t="s">
        <v>251</v>
      </c>
      <c r="J3" s="96" t="s">
        <v>285</v>
      </c>
      <c r="K3" s="96" t="s">
        <v>253</v>
      </c>
      <c r="L3" s="97" t="s">
        <v>409</v>
      </c>
      <c r="M3" s="98"/>
    </row>
    <row r="4" spans="1:13" ht="12.6" customHeight="1">
      <c r="A4" s="92">
        <v>1</v>
      </c>
      <c r="B4" s="99">
        <v>202</v>
      </c>
      <c r="C4" s="50" t="s">
        <v>200</v>
      </c>
      <c r="D4" s="50" t="s">
        <v>201</v>
      </c>
      <c r="E4" s="100" t="s">
        <v>265</v>
      </c>
      <c r="F4" s="101" t="s">
        <v>202</v>
      </c>
      <c r="G4" s="101"/>
      <c r="H4" s="101" t="s">
        <v>84</v>
      </c>
      <c r="I4" s="102"/>
      <c r="J4" s="102"/>
      <c r="K4" s="95">
        <v>1</v>
      </c>
      <c r="L4" s="103">
        <v>0.33333333333333331</v>
      </c>
      <c r="M4" s="104"/>
    </row>
    <row r="5" spans="1:13" ht="12.6" customHeight="1">
      <c r="A5" s="92">
        <v>2</v>
      </c>
      <c r="B5" s="99">
        <v>135</v>
      </c>
      <c r="C5" s="50" t="s">
        <v>151</v>
      </c>
      <c r="D5" s="50" t="s">
        <v>152</v>
      </c>
      <c r="E5" s="100" t="s">
        <v>153</v>
      </c>
      <c r="F5" s="101" t="s">
        <v>100</v>
      </c>
      <c r="G5" s="101" t="s">
        <v>109</v>
      </c>
      <c r="H5" s="101" t="s">
        <v>84</v>
      </c>
      <c r="I5" s="102" t="s">
        <v>85</v>
      </c>
      <c r="J5" s="102"/>
      <c r="K5" s="95">
        <v>2</v>
      </c>
      <c r="L5" s="103">
        <v>0.3347222222222222</v>
      </c>
    </row>
    <row r="6" spans="1:13" ht="12.6" customHeight="1">
      <c r="A6" s="92">
        <v>3</v>
      </c>
      <c r="B6" s="99">
        <v>138</v>
      </c>
      <c r="C6" s="50" t="s">
        <v>159</v>
      </c>
      <c r="D6" s="50" t="s">
        <v>160</v>
      </c>
      <c r="E6" s="100" t="s">
        <v>153</v>
      </c>
      <c r="F6" s="101" t="s">
        <v>104</v>
      </c>
      <c r="G6" s="101" t="s">
        <v>96</v>
      </c>
      <c r="H6" s="101" t="s">
        <v>84</v>
      </c>
      <c r="I6" s="102" t="s">
        <v>85</v>
      </c>
      <c r="J6" s="102"/>
      <c r="K6" s="95">
        <v>3</v>
      </c>
      <c r="L6" s="103">
        <v>0.33611111111111103</v>
      </c>
      <c r="M6" s="105"/>
    </row>
    <row r="7" spans="1:13" ht="12.6" customHeight="1">
      <c r="A7" s="92">
        <v>4</v>
      </c>
      <c r="B7" s="99">
        <v>206</v>
      </c>
      <c r="C7" s="50" t="s">
        <v>209</v>
      </c>
      <c r="D7" s="50" t="s">
        <v>210</v>
      </c>
      <c r="E7" s="100" t="s">
        <v>5</v>
      </c>
      <c r="F7" s="101" t="s">
        <v>88</v>
      </c>
      <c r="G7" s="101" t="s">
        <v>89</v>
      </c>
      <c r="H7" s="101" t="s">
        <v>84</v>
      </c>
      <c r="I7" s="102" t="s">
        <v>85</v>
      </c>
      <c r="J7" s="106"/>
      <c r="K7" s="95">
        <v>4</v>
      </c>
      <c r="L7" s="103">
        <v>0.33750000000000002</v>
      </c>
      <c r="M7" s="105"/>
    </row>
    <row r="8" spans="1:13" ht="12.6" customHeight="1">
      <c r="A8" s="92">
        <v>5</v>
      </c>
      <c r="B8" s="99">
        <v>139</v>
      </c>
      <c r="C8" s="50" t="s">
        <v>161</v>
      </c>
      <c r="D8" s="50" t="s">
        <v>162</v>
      </c>
      <c r="E8" s="100" t="s">
        <v>153</v>
      </c>
      <c r="F8" s="101" t="s">
        <v>163</v>
      </c>
      <c r="G8" s="101" t="s">
        <v>96</v>
      </c>
      <c r="H8" s="101" t="s">
        <v>93</v>
      </c>
      <c r="I8" s="102"/>
      <c r="J8" s="102"/>
      <c r="K8" s="95">
        <v>5</v>
      </c>
      <c r="L8" s="103">
        <v>0.33888888888888902</v>
      </c>
    </row>
    <row r="9" spans="1:13" ht="12.6" customHeight="1">
      <c r="A9" s="92">
        <v>6</v>
      </c>
      <c r="B9" s="99">
        <v>110</v>
      </c>
      <c r="C9" s="50" t="s">
        <v>97</v>
      </c>
      <c r="D9" s="50" t="s">
        <v>98</v>
      </c>
      <c r="E9" s="100" t="s">
        <v>255</v>
      </c>
      <c r="F9" s="101" t="s">
        <v>100</v>
      </c>
      <c r="G9" s="101" t="s">
        <v>101</v>
      </c>
      <c r="H9" s="101" t="s">
        <v>93</v>
      </c>
      <c r="I9" s="102" t="s">
        <v>85</v>
      </c>
      <c r="J9" s="106"/>
      <c r="K9" s="95">
        <v>6</v>
      </c>
      <c r="L9" s="103">
        <v>0.34027777777777801</v>
      </c>
      <c r="M9" s="105"/>
    </row>
    <row r="10" spans="1:13" ht="12.6" customHeight="1">
      <c r="A10" s="92">
        <v>7</v>
      </c>
      <c r="B10" s="99">
        <v>153</v>
      </c>
      <c r="C10" s="50" t="s">
        <v>170</v>
      </c>
      <c r="D10" s="50" t="s">
        <v>171</v>
      </c>
      <c r="E10" s="100" t="s">
        <v>255</v>
      </c>
      <c r="F10" s="101" t="s">
        <v>100</v>
      </c>
      <c r="G10" s="101" t="s">
        <v>101</v>
      </c>
      <c r="H10" s="101" t="s">
        <v>93</v>
      </c>
      <c r="I10" s="102" t="s">
        <v>85</v>
      </c>
      <c r="J10" s="102"/>
      <c r="K10" s="95">
        <v>7</v>
      </c>
      <c r="L10" s="103">
        <v>0.34166666666666701</v>
      </c>
      <c r="M10" s="105"/>
    </row>
    <row r="11" spans="1:13" ht="12.6" customHeight="1">
      <c r="A11" s="92">
        <v>8</v>
      </c>
      <c r="B11" s="99">
        <v>150</v>
      </c>
      <c r="C11" s="50" t="s">
        <v>164</v>
      </c>
      <c r="D11" s="50" t="s">
        <v>165</v>
      </c>
      <c r="E11" s="100" t="s">
        <v>153</v>
      </c>
      <c r="F11" s="101" t="s">
        <v>100</v>
      </c>
      <c r="G11" s="101" t="s">
        <v>109</v>
      </c>
      <c r="H11" s="101" t="s">
        <v>84</v>
      </c>
      <c r="I11" s="102" t="s">
        <v>85</v>
      </c>
      <c r="J11" s="102"/>
      <c r="K11" s="95">
        <v>8</v>
      </c>
      <c r="L11" s="103">
        <v>0.343055555555556</v>
      </c>
    </row>
    <row r="12" spans="1:13" ht="12.6" customHeight="1">
      <c r="A12" s="92">
        <v>9</v>
      </c>
      <c r="B12" s="99">
        <v>203</v>
      </c>
      <c r="C12" s="50" t="s">
        <v>203</v>
      </c>
      <c r="D12" s="50" t="s">
        <v>204</v>
      </c>
      <c r="E12" s="100" t="s">
        <v>114</v>
      </c>
      <c r="F12" s="101" t="s">
        <v>205</v>
      </c>
      <c r="G12" s="101" t="s">
        <v>206</v>
      </c>
      <c r="H12" s="101" t="s">
        <v>93</v>
      </c>
      <c r="I12" s="102" t="s">
        <v>85</v>
      </c>
      <c r="J12" s="102"/>
      <c r="K12" s="95">
        <v>9</v>
      </c>
      <c r="L12" s="103">
        <v>0.344444444444444</v>
      </c>
    </row>
    <row r="13" spans="1:13" ht="12.6" customHeight="1">
      <c r="A13" s="92">
        <v>10</v>
      </c>
      <c r="B13" s="99">
        <v>101</v>
      </c>
      <c r="C13" s="50" t="s">
        <v>80</v>
      </c>
      <c r="D13" s="50" t="s">
        <v>81</v>
      </c>
      <c r="E13" s="100" t="s">
        <v>29</v>
      </c>
      <c r="F13" s="101" t="s">
        <v>82</v>
      </c>
      <c r="G13" s="101" t="s">
        <v>83</v>
      </c>
      <c r="H13" s="101" t="s">
        <v>84</v>
      </c>
      <c r="I13" s="102" t="s">
        <v>85</v>
      </c>
      <c r="J13" s="102"/>
      <c r="K13" s="95">
        <v>10</v>
      </c>
      <c r="L13" s="103">
        <v>0.34583333333333299</v>
      </c>
    </row>
    <row r="14" spans="1:13" ht="12.6" customHeight="1">
      <c r="A14" s="92">
        <v>10.1</v>
      </c>
      <c r="B14" s="99">
        <v>103</v>
      </c>
      <c r="C14" s="50" t="s">
        <v>86</v>
      </c>
      <c r="D14" s="50" t="s">
        <v>87</v>
      </c>
      <c r="E14" s="100" t="s">
        <v>17</v>
      </c>
      <c r="F14" s="101" t="s">
        <v>88</v>
      </c>
      <c r="G14" s="101" t="s">
        <v>89</v>
      </c>
      <c r="H14" s="101" t="s">
        <v>84</v>
      </c>
      <c r="I14" s="102" t="s">
        <v>85</v>
      </c>
      <c r="J14" s="102"/>
      <c r="K14" s="95">
        <v>11</v>
      </c>
      <c r="L14" s="103">
        <v>0.34722222222222199</v>
      </c>
    </row>
    <row r="15" spans="1:13" ht="12.6" customHeight="1">
      <c r="A15" s="92">
        <v>10.199999999999999</v>
      </c>
      <c r="B15" s="99">
        <v>105</v>
      </c>
      <c r="C15" s="50" t="s">
        <v>90</v>
      </c>
      <c r="D15" s="50" t="s">
        <v>91</v>
      </c>
      <c r="E15" s="100" t="s">
        <v>14</v>
      </c>
      <c r="F15" s="101" t="s">
        <v>229</v>
      </c>
      <c r="G15" s="101" t="s">
        <v>297</v>
      </c>
      <c r="H15" s="101" t="s">
        <v>93</v>
      </c>
      <c r="I15" s="102" t="s">
        <v>85</v>
      </c>
      <c r="J15" s="102"/>
      <c r="K15" s="95">
        <v>12</v>
      </c>
      <c r="L15" s="103">
        <v>0.34861111111111098</v>
      </c>
    </row>
    <row r="16" spans="1:13" ht="12.6" customHeight="1">
      <c r="A16" s="92">
        <v>10.3</v>
      </c>
      <c r="B16" s="99">
        <v>107</v>
      </c>
      <c r="C16" s="50" t="s">
        <v>94</v>
      </c>
      <c r="D16" s="50" t="s">
        <v>95</v>
      </c>
      <c r="E16" s="100" t="s">
        <v>38</v>
      </c>
      <c r="F16" s="101" t="s">
        <v>88</v>
      </c>
      <c r="G16" s="101" t="s">
        <v>96</v>
      </c>
      <c r="H16" s="101" t="s">
        <v>93</v>
      </c>
      <c r="I16" s="102"/>
      <c r="J16" s="102"/>
      <c r="K16" s="95">
        <v>13</v>
      </c>
      <c r="L16" s="103">
        <v>0.35</v>
      </c>
    </row>
    <row r="17" spans="1:12" ht="12.6" customHeight="1">
      <c r="A17" s="92">
        <v>11</v>
      </c>
      <c r="B17" s="99">
        <v>118</v>
      </c>
      <c r="C17" s="50" t="s">
        <v>115</v>
      </c>
      <c r="D17" s="50" t="s">
        <v>116</v>
      </c>
      <c r="E17" s="100" t="s">
        <v>14</v>
      </c>
      <c r="F17" s="101" t="s">
        <v>229</v>
      </c>
      <c r="G17" s="101" t="s">
        <v>297</v>
      </c>
      <c r="H17" s="101" t="s">
        <v>93</v>
      </c>
      <c r="I17" s="102" t="s">
        <v>85</v>
      </c>
      <c r="J17" s="102"/>
      <c r="K17" s="95">
        <v>14</v>
      </c>
      <c r="L17" s="103">
        <v>0.35138888888888897</v>
      </c>
    </row>
    <row r="18" spans="1:12" ht="12.6" customHeight="1">
      <c r="A18" s="92">
        <v>12</v>
      </c>
      <c r="B18" s="99">
        <v>157</v>
      </c>
      <c r="C18" s="50" t="s">
        <v>177</v>
      </c>
      <c r="D18" s="50" t="s">
        <v>178</v>
      </c>
      <c r="E18" s="100" t="s">
        <v>38</v>
      </c>
      <c r="F18" s="101" t="s">
        <v>88</v>
      </c>
      <c r="G18" s="101" t="s">
        <v>96</v>
      </c>
      <c r="H18" s="101" t="s">
        <v>84</v>
      </c>
      <c r="I18" s="102" t="s">
        <v>85</v>
      </c>
      <c r="J18" s="102"/>
      <c r="K18" s="95">
        <v>15</v>
      </c>
      <c r="L18" s="103">
        <v>0.35277777777777802</v>
      </c>
    </row>
    <row r="19" spans="1:12" ht="12.6" customHeight="1">
      <c r="A19" s="92">
        <v>13</v>
      </c>
      <c r="B19" s="99">
        <v>126</v>
      </c>
      <c r="C19" s="50" t="s">
        <v>132</v>
      </c>
      <c r="D19" s="50" t="s">
        <v>133</v>
      </c>
      <c r="E19" s="100" t="s">
        <v>20</v>
      </c>
      <c r="F19" s="101"/>
      <c r="G19" s="101"/>
      <c r="H19" s="101" t="s">
        <v>84</v>
      </c>
      <c r="I19" s="102" t="s">
        <v>85</v>
      </c>
      <c r="J19" s="102"/>
      <c r="K19" s="95">
        <v>16</v>
      </c>
      <c r="L19" s="103">
        <v>0.35416666666666702</v>
      </c>
    </row>
    <row r="20" spans="1:12" ht="12.6" customHeight="1">
      <c r="A20" s="92">
        <v>14</v>
      </c>
      <c r="B20" s="99">
        <v>112</v>
      </c>
      <c r="C20" s="50" t="s">
        <v>102</v>
      </c>
      <c r="D20" s="50" t="s">
        <v>103</v>
      </c>
      <c r="E20" s="100" t="s">
        <v>44</v>
      </c>
      <c r="F20" s="101" t="s">
        <v>104</v>
      </c>
      <c r="G20" s="101" t="s">
        <v>96</v>
      </c>
      <c r="H20" s="101" t="s">
        <v>93</v>
      </c>
      <c r="I20" s="102" t="s">
        <v>85</v>
      </c>
      <c r="J20" s="102"/>
      <c r="K20" s="95">
        <v>17</v>
      </c>
      <c r="L20" s="103">
        <v>0.35555555555555501</v>
      </c>
    </row>
    <row r="21" spans="1:12" ht="12.6" customHeight="1">
      <c r="A21" s="92">
        <v>15</v>
      </c>
      <c r="B21" s="99">
        <v>123</v>
      </c>
      <c r="C21" s="50" t="s">
        <v>127</v>
      </c>
      <c r="D21" s="50" t="s">
        <v>128</v>
      </c>
      <c r="E21" s="100" t="s">
        <v>17</v>
      </c>
      <c r="F21" s="101" t="s">
        <v>88</v>
      </c>
      <c r="G21" s="101" t="s">
        <v>89</v>
      </c>
      <c r="H21" s="101" t="s">
        <v>84</v>
      </c>
      <c r="I21" s="102" t="s">
        <v>85</v>
      </c>
      <c r="J21" s="102"/>
      <c r="K21" s="95">
        <v>18</v>
      </c>
      <c r="L21" s="103">
        <v>0.35694444444444401</v>
      </c>
    </row>
    <row r="22" spans="1:12" ht="12.6" customHeight="1">
      <c r="A22" s="92">
        <v>16</v>
      </c>
      <c r="B22" s="99">
        <v>133</v>
      </c>
      <c r="C22" s="50" t="s">
        <v>149</v>
      </c>
      <c r="D22" s="50" t="s">
        <v>150</v>
      </c>
      <c r="E22" s="100" t="s">
        <v>29</v>
      </c>
      <c r="F22" s="101" t="s">
        <v>82</v>
      </c>
      <c r="G22" s="101" t="s">
        <v>83</v>
      </c>
      <c r="H22" s="101" t="s">
        <v>93</v>
      </c>
      <c r="I22" s="102" t="s">
        <v>85</v>
      </c>
      <c r="J22" s="102"/>
      <c r="K22" s="95">
        <v>19</v>
      </c>
      <c r="L22" s="103">
        <v>0.358333333333333</v>
      </c>
    </row>
    <row r="23" spans="1:12" ht="12.6" customHeight="1">
      <c r="A23" s="92">
        <v>17</v>
      </c>
      <c r="B23" s="99">
        <v>120</v>
      </c>
      <c r="C23" s="50" t="s">
        <v>119</v>
      </c>
      <c r="D23" s="50" t="s">
        <v>120</v>
      </c>
      <c r="E23" s="100" t="s">
        <v>17</v>
      </c>
      <c r="F23" s="101" t="s">
        <v>88</v>
      </c>
      <c r="G23" s="101" t="s">
        <v>89</v>
      </c>
      <c r="H23" s="101" t="s">
        <v>84</v>
      </c>
      <c r="I23" s="102" t="s">
        <v>85</v>
      </c>
      <c r="J23" s="102"/>
      <c r="K23" s="95">
        <v>20</v>
      </c>
      <c r="L23" s="103">
        <v>0.359722222222222</v>
      </c>
    </row>
    <row r="24" spans="1:12" ht="12.6" customHeight="1">
      <c r="A24" s="92">
        <v>19</v>
      </c>
      <c r="B24" s="99">
        <v>128</v>
      </c>
      <c r="C24" s="50" t="s">
        <v>136</v>
      </c>
      <c r="D24" s="50" t="s">
        <v>137</v>
      </c>
      <c r="E24" s="100" t="s">
        <v>20</v>
      </c>
      <c r="F24" s="101" t="s">
        <v>88</v>
      </c>
      <c r="G24" s="101" t="s">
        <v>89</v>
      </c>
      <c r="H24" s="101" t="s">
        <v>93</v>
      </c>
      <c r="I24" s="102" t="s">
        <v>85</v>
      </c>
      <c r="J24" s="102"/>
      <c r="K24" s="95">
        <v>21</v>
      </c>
      <c r="L24" s="103">
        <v>0.36041666666666666</v>
      </c>
    </row>
    <row r="25" spans="1:12" ht="12.6" customHeight="1">
      <c r="A25" s="92">
        <v>20</v>
      </c>
      <c r="B25" s="99">
        <v>129</v>
      </c>
      <c r="C25" s="50" t="s">
        <v>138</v>
      </c>
      <c r="D25" s="50" t="s">
        <v>139</v>
      </c>
      <c r="E25" s="100" t="s">
        <v>20</v>
      </c>
      <c r="F25" s="101" t="s">
        <v>100</v>
      </c>
      <c r="G25" s="101" t="s">
        <v>140</v>
      </c>
      <c r="H25" s="101" t="s">
        <v>93</v>
      </c>
      <c r="I25" s="102" t="s">
        <v>85</v>
      </c>
      <c r="J25" s="102"/>
      <c r="K25" s="95">
        <v>22</v>
      </c>
      <c r="L25" s="103">
        <v>0.36111111111111099</v>
      </c>
    </row>
    <row r="26" spans="1:12" ht="12.6" customHeight="1">
      <c r="A26" s="92">
        <v>21</v>
      </c>
      <c r="B26" s="99">
        <v>127</v>
      </c>
      <c r="C26" s="50" t="s">
        <v>134</v>
      </c>
      <c r="D26" s="50" t="s">
        <v>135</v>
      </c>
      <c r="E26" s="100" t="s">
        <v>20</v>
      </c>
      <c r="F26" s="101" t="s">
        <v>88</v>
      </c>
      <c r="G26" s="101" t="s">
        <v>96</v>
      </c>
      <c r="H26" s="101" t="s">
        <v>93</v>
      </c>
      <c r="I26" s="102" t="s">
        <v>85</v>
      </c>
      <c r="J26" s="102"/>
      <c r="K26" s="95">
        <v>23</v>
      </c>
      <c r="L26" s="103">
        <v>0.36180555555555599</v>
      </c>
    </row>
    <row r="27" spans="1:12" ht="12.6" customHeight="1">
      <c r="A27" s="92">
        <v>22</v>
      </c>
      <c r="B27" s="99">
        <v>201</v>
      </c>
      <c r="C27" s="50" t="s">
        <v>197</v>
      </c>
      <c r="D27" s="50" t="s">
        <v>198</v>
      </c>
      <c r="E27" s="100" t="s">
        <v>265</v>
      </c>
      <c r="F27" s="101" t="s">
        <v>199</v>
      </c>
      <c r="G27" s="101" t="s">
        <v>96</v>
      </c>
      <c r="H27" s="101" t="s">
        <v>93</v>
      </c>
      <c r="I27" s="102"/>
      <c r="J27" s="102"/>
      <c r="K27" s="95">
        <v>24</v>
      </c>
      <c r="L27" s="103">
        <v>0.36250000000000099</v>
      </c>
    </row>
    <row r="28" spans="1:12" ht="12.6" customHeight="1">
      <c r="A28" s="92">
        <v>23</v>
      </c>
      <c r="B28" s="99">
        <v>132</v>
      </c>
      <c r="C28" s="50" t="s">
        <v>145</v>
      </c>
      <c r="D28" s="50" t="s">
        <v>146</v>
      </c>
      <c r="E28" s="100" t="s">
        <v>26</v>
      </c>
      <c r="F28" s="101" t="s">
        <v>147</v>
      </c>
      <c r="G28" s="101" t="s">
        <v>148</v>
      </c>
      <c r="H28" s="101" t="s">
        <v>93</v>
      </c>
      <c r="I28" s="102"/>
      <c r="J28" s="102"/>
      <c r="K28" s="95">
        <v>25</v>
      </c>
      <c r="L28" s="103">
        <v>0.36319444444444499</v>
      </c>
    </row>
    <row r="29" spans="1:12" ht="12.6" customHeight="1">
      <c r="A29" s="92">
        <v>24</v>
      </c>
      <c r="B29" s="99">
        <v>122</v>
      </c>
      <c r="C29" s="50" t="s">
        <v>125</v>
      </c>
      <c r="D29" s="50" t="s">
        <v>126</v>
      </c>
      <c r="E29" s="100" t="s">
        <v>17</v>
      </c>
      <c r="F29" s="101" t="s">
        <v>88</v>
      </c>
      <c r="G29" s="101" t="s">
        <v>96</v>
      </c>
      <c r="H29" s="101" t="s">
        <v>84</v>
      </c>
      <c r="I29" s="102"/>
      <c r="J29" s="102"/>
      <c r="K29" s="95">
        <v>26</v>
      </c>
      <c r="L29" s="103">
        <v>0.36388888888888998</v>
      </c>
    </row>
    <row r="30" spans="1:12" ht="12.6" customHeight="1">
      <c r="A30" s="92">
        <v>25</v>
      </c>
      <c r="B30" s="99">
        <v>218</v>
      </c>
      <c r="C30" s="50" t="s">
        <v>236</v>
      </c>
      <c r="D30" s="50" t="s">
        <v>237</v>
      </c>
      <c r="E30" s="100" t="s">
        <v>11</v>
      </c>
      <c r="F30" s="101" t="s">
        <v>104</v>
      </c>
      <c r="G30" s="101" t="s">
        <v>96</v>
      </c>
      <c r="H30" s="101" t="s">
        <v>84</v>
      </c>
      <c r="I30" s="102"/>
      <c r="J30" s="102"/>
      <c r="K30" s="95">
        <v>27</v>
      </c>
      <c r="L30" s="103">
        <v>0.36458333333333498</v>
      </c>
    </row>
    <row r="31" spans="1:12" ht="12.6" customHeight="1">
      <c r="A31" s="92">
        <v>26</v>
      </c>
      <c r="B31" s="99">
        <v>161</v>
      </c>
      <c r="C31" s="50" t="s">
        <v>183</v>
      </c>
      <c r="D31" s="50" t="s">
        <v>184</v>
      </c>
      <c r="E31" s="100" t="s">
        <v>41</v>
      </c>
      <c r="F31" s="101" t="s">
        <v>123</v>
      </c>
      <c r="G31" s="101" t="s">
        <v>185</v>
      </c>
      <c r="H31" s="101" t="s">
        <v>93</v>
      </c>
      <c r="I31" s="102"/>
      <c r="J31" s="102"/>
      <c r="K31" s="95">
        <v>28</v>
      </c>
      <c r="L31" s="103">
        <v>0.36527777777777898</v>
      </c>
    </row>
    <row r="32" spans="1:12" ht="12.6" customHeight="1">
      <c r="A32" s="92">
        <v>27</v>
      </c>
      <c r="B32" s="99">
        <v>117</v>
      </c>
      <c r="C32" s="50" t="s">
        <v>112</v>
      </c>
      <c r="D32" s="50" t="s">
        <v>113</v>
      </c>
      <c r="E32" s="100" t="s">
        <v>114</v>
      </c>
      <c r="F32" s="101" t="s">
        <v>104</v>
      </c>
      <c r="G32" s="101" t="s">
        <v>96</v>
      </c>
      <c r="H32" s="101" t="s">
        <v>93</v>
      </c>
      <c r="I32" s="102" t="s">
        <v>85</v>
      </c>
      <c r="J32" s="102"/>
      <c r="K32" s="95">
        <v>29</v>
      </c>
      <c r="L32" s="103">
        <v>0.36597222222222398</v>
      </c>
    </row>
    <row r="33" spans="1:12" ht="12.6" customHeight="1">
      <c r="A33" s="92">
        <v>28</v>
      </c>
      <c r="B33" s="99">
        <v>115</v>
      </c>
      <c r="C33" s="50" t="s">
        <v>107</v>
      </c>
      <c r="D33" s="50" t="s">
        <v>108</v>
      </c>
      <c r="E33" s="100" t="s">
        <v>8</v>
      </c>
      <c r="F33" s="101" t="s">
        <v>100</v>
      </c>
      <c r="G33" s="101" t="s">
        <v>109</v>
      </c>
      <c r="H33" s="101" t="s">
        <v>84</v>
      </c>
      <c r="I33" s="102" t="s">
        <v>85</v>
      </c>
      <c r="J33" s="102"/>
      <c r="K33" s="95">
        <v>30</v>
      </c>
      <c r="L33" s="103">
        <v>0.36666666666666903</v>
      </c>
    </row>
    <row r="34" spans="1:12" ht="12.6" customHeight="1">
      <c r="A34" s="92">
        <v>30</v>
      </c>
      <c r="B34" s="99">
        <v>130</v>
      </c>
      <c r="C34" s="50" t="s">
        <v>141</v>
      </c>
      <c r="D34" s="50" t="s">
        <v>142</v>
      </c>
      <c r="E34" s="100" t="s">
        <v>23</v>
      </c>
      <c r="F34" s="101" t="s">
        <v>88</v>
      </c>
      <c r="G34" s="101" t="s">
        <v>96</v>
      </c>
      <c r="H34" s="101" t="s">
        <v>93</v>
      </c>
      <c r="I34" s="102"/>
      <c r="J34" s="102"/>
      <c r="K34" s="95">
        <v>31</v>
      </c>
      <c r="L34" s="103">
        <v>0.36736111111111303</v>
      </c>
    </row>
    <row r="35" spans="1:12" ht="12.6" customHeight="1">
      <c r="A35" s="92">
        <v>31</v>
      </c>
      <c r="B35" s="99">
        <v>121</v>
      </c>
      <c r="C35" s="50" t="s">
        <v>121</v>
      </c>
      <c r="D35" s="50" t="s">
        <v>122</v>
      </c>
      <c r="E35" s="100" t="s">
        <v>17</v>
      </c>
      <c r="F35" s="101" t="s">
        <v>123</v>
      </c>
      <c r="G35" s="101" t="s">
        <v>124</v>
      </c>
      <c r="H35" s="101" t="s">
        <v>93</v>
      </c>
      <c r="I35" s="102"/>
      <c r="J35" s="102"/>
      <c r="K35" s="95">
        <v>32</v>
      </c>
      <c r="L35" s="103">
        <v>0.36805555555555802</v>
      </c>
    </row>
    <row r="36" spans="1:12" ht="12.6" customHeight="1">
      <c r="A36" s="92">
        <v>32</v>
      </c>
      <c r="B36" s="99">
        <v>125</v>
      </c>
      <c r="C36" s="50" t="s">
        <v>129</v>
      </c>
      <c r="D36" s="50" t="s">
        <v>130</v>
      </c>
      <c r="E36" s="100" t="s">
        <v>20</v>
      </c>
      <c r="F36" s="101" t="s">
        <v>100</v>
      </c>
      <c r="G36" s="101" t="s">
        <v>131</v>
      </c>
      <c r="H36" s="101" t="s">
        <v>84</v>
      </c>
      <c r="I36" s="102" t="s">
        <v>85</v>
      </c>
      <c r="J36" s="102"/>
      <c r="K36" s="95">
        <v>33</v>
      </c>
      <c r="L36" s="103">
        <v>0.36875000000000302</v>
      </c>
    </row>
    <row r="37" spans="1:12" ht="12.6" customHeight="1">
      <c r="A37" s="92">
        <v>33</v>
      </c>
      <c r="B37" s="99">
        <v>165</v>
      </c>
      <c r="C37" s="50" t="s">
        <v>191</v>
      </c>
      <c r="D37" s="50" t="s">
        <v>192</v>
      </c>
      <c r="E37" s="100" t="s">
        <v>47</v>
      </c>
      <c r="F37" s="101" t="s">
        <v>100</v>
      </c>
      <c r="G37" s="101" t="s">
        <v>109</v>
      </c>
      <c r="H37" s="101" t="s">
        <v>84</v>
      </c>
      <c r="I37" s="102" t="s">
        <v>85</v>
      </c>
      <c r="J37" s="102"/>
      <c r="K37" s="95">
        <v>34</v>
      </c>
      <c r="L37" s="103">
        <v>0.36944444444444702</v>
      </c>
    </row>
    <row r="38" spans="1:12" ht="12.6" customHeight="1">
      <c r="A38" s="92">
        <v>34</v>
      </c>
      <c r="B38" s="99">
        <v>208</v>
      </c>
      <c r="C38" s="50" t="s">
        <v>213</v>
      </c>
      <c r="D38" s="50" t="s">
        <v>214</v>
      </c>
      <c r="E38" s="100" t="s">
        <v>5</v>
      </c>
      <c r="F38" s="101" t="s">
        <v>88</v>
      </c>
      <c r="G38" s="101" t="s">
        <v>89</v>
      </c>
      <c r="H38" s="101" t="s">
        <v>93</v>
      </c>
      <c r="I38" s="102"/>
      <c r="J38" s="102"/>
      <c r="K38" s="95">
        <v>35</v>
      </c>
      <c r="L38" s="103">
        <v>0.37013888888889201</v>
      </c>
    </row>
    <row r="39" spans="1:12" ht="12.6" customHeight="1">
      <c r="A39" s="92">
        <v>35</v>
      </c>
      <c r="B39" s="99">
        <v>116</v>
      </c>
      <c r="C39" s="50" t="s">
        <v>110</v>
      </c>
      <c r="D39" s="50" t="s">
        <v>111</v>
      </c>
      <c r="E39" s="100" t="s">
        <v>8</v>
      </c>
      <c r="F39" s="101" t="s">
        <v>100</v>
      </c>
      <c r="G39" s="101" t="s">
        <v>109</v>
      </c>
      <c r="H39" s="101" t="s">
        <v>84</v>
      </c>
      <c r="I39" s="102" t="s">
        <v>85</v>
      </c>
      <c r="J39" s="102"/>
      <c r="K39" s="95">
        <v>36</v>
      </c>
      <c r="L39" s="103">
        <v>0.37083333333333701</v>
      </c>
    </row>
    <row r="40" spans="1:12" ht="12.6" customHeight="1">
      <c r="A40" s="92">
        <v>36</v>
      </c>
      <c r="B40" s="99">
        <v>136</v>
      </c>
      <c r="C40" s="50" t="s">
        <v>154</v>
      </c>
      <c r="D40" s="50" t="s">
        <v>155</v>
      </c>
      <c r="E40" s="100" t="s">
        <v>32</v>
      </c>
      <c r="F40" s="101" t="s">
        <v>123</v>
      </c>
      <c r="G40" s="101" t="s">
        <v>156</v>
      </c>
      <c r="H40" s="101" t="s">
        <v>93</v>
      </c>
      <c r="I40" s="102"/>
      <c r="J40" s="102"/>
      <c r="K40" s="95">
        <v>37</v>
      </c>
      <c r="L40" s="103">
        <v>0.37152777777778101</v>
      </c>
    </row>
    <row r="41" spans="1:12" ht="12.6" customHeight="1">
      <c r="A41" s="92">
        <v>37</v>
      </c>
      <c r="B41" s="99">
        <v>152</v>
      </c>
      <c r="C41" s="50" t="s">
        <v>168</v>
      </c>
      <c r="D41" s="50" t="s">
        <v>169</v>
      </c>
      <c r="E41" s="100" t="s">
        <v>255</v>
      </c>
      <c r="F41" s="101" t="s">
        <v>100</v>
      </c>
      <c r="G41" s="101" t="s">
        <v>109</v>
      </c>
      <c r="H41" s="101" t="s">
        <v>84</v>
      </c>
      <c r="I41" s="102" t="s">
        <v>85</v>
      </c>
      <c r="J41" s="102"/>
      <c r="K41" s="95">
        <v>38</v>
      </c>
      <c r="L41" s="103">
        <v>0.37222222222222601</v>
      </c>
    </row>
    <row r="42" spans="1:12" ht="12.6" customHeight="1">
      <c r="A42" s="92">
        <v>38</v>
      </c>
      <c r="B42" s="99">
        <v>166</v>
      </c>
      <c r="C42" s="50" t="s">
        <v>193</v>
      </c>
      <c r="D42" s="50" t="s">
        <v>194</v>
      </c>
      <c r="E42" s="100" t="s">
        <v>47</v>
      </c>
      <c r="F42" s="101" t="s">
        <v>100</v>
      </c>
      <c r="G42" s="101" t="s">
        <v>109</v>
      </c>
      <c r="H42" s="101" t="s">
        <v>84</v>
      </c>
      <c r="I42" s="102" t="s">
        <v>85</v>
      </c>
      <c r="J42" s="102"/>
      <c r="K42" s="95">
        <v>39</v>
      </c>
      <c r="L42" s="103">
        <v>0.372916666666671</v>
      </c>
    </row>
    <row r="43" spans="1:12" ht="12.6" customHeight="1">
      <c r="A43" s="92">
        <v>39</v>
      </c>
      <c r="B43" s="99">
        <v>167</v>
      </c>
      <c r="C43" s="50" t="s">
        <v>195</v>
      </c>
      <c r="D43" s="50" t="s">
        <v>196</v>
      </c>
      <c r="E43" s="100" t="s">
        <v>47</v>
      </c>
      <c r="F43" s="101" t="s">
        <v>100</v>
      </c>
      <c r="G43" s="101" t="s">
        <v>109</v>
      </c>
      <c r="H43" s="101" t="s">
        <v>93</v>
      </c>
      <c r="I43" s="102"/>
      <c r="J43" s="102"/>
      <c r="K43" s="95">
        <v>40</v>
      </c>
      <c r="L43" s="103">
        <v>0.373611111111115</v>
      </c>
    </row>
    <row r="44" spans="1:12" ht="12.6" customHeight="1">
      <c r="A44" s="92">
        <v>40</v>
      </c>
      <c r="B44" s="99">
        <v>162</v>
      </c>
      <c r="C44" s="50" t="s">
        <v>186</v>
      </c>
      <c r="D44" s="50" t="s">
        <v>187</v>
      </c>
      <c r="E44" s="100" t="s">
        <v>44</v>
      </c>
      <c r="F44" s="101" t="s">
        <v>104</v>
      </c>
      <c r="G44" s="101" t="s">
        <v>96</v>
      </c>
      <c r="H44" s="101" t="s">
        <v>93</v>
      </c>
      <c r="I44" s="102" t="s">
        <v>85</v>
      </c>
      <c r="J44" s="102"/>
      <c r="K44" s="95">
        <v>41</v>
      </c>
      <c r="L44" s="103">
        <v>0.37430555555556</v>
      </c>
    </row>
    <row r="45" spans="1:12" ht="12.6" customHeight="1">
      <c r="A45" s="92">
        <v>41</v>
      </c>
      <c r="B45" s="99">
        <v>212</v>
      </c>
      <c r="C45" s="50" t="s">
        <v>224</v>
      </c>
      <c r="D45" s="50" t="s">
        <v>225</v>
      </c>
      <c r="E45" s="100" t="s">
        <v>223</v>
      </c>
      <c r="F45" s="101" t="s">
        <v>123</v>
      </c>
      <c r="G45" s="101" t="s">
        <v>156</v>
      </c>
      <c r="H45" s="101" t="s">
        <v>84</v>
      </c>
      <c r="I45" s="102" t="s">
        <v>85</v>
      </c>
      <c r="J45" s="102"/>
      <c r="K45" s="95">
        <v>42</v>
      </c>
      <c r="L45" s="103">
        <v>0.375000000000005</v>
      </c>
    </row>
    <row r="46" spans="1:12" ht="12.6" customHeight="1">
      <c r="A46" s="92">
        <v>42</v>
      </c>
      <c r="B46" s="99">
        <v>211</v>
      </c>
      <c r="C46" s="50" t="s">
        <v>221</v>
      </c>
      <c r="D46" s="50" t="s">
        <v>222</v>
      </c>
      <c r="E46" s="100" t="s">
        <v>223</v>
      </c>
      <c r="F46" s="101" t="s">
        <v>100</v>
      </c>
      <c r="G46" s="101"/>
      <c r="H46" s="101" t="s">
        <v>84</v>
      </c>
      <c r="I46" s="102" t="s">
        <v>85</v>
      </c>
      <c r="J46" s="102"/>
      <c r="K46" s="95">
        <v>43</v>
      </c>
      <c r="L46" s="103">
        <v>0.37569444444444899</v>
      </c>
    </row>
    <row r="47" spans="1:12" ht="12.6" customHeight="1">
      <c r="A47" s="92">
        <v>43</v>
      </c>
      <c r="B47" s="99">
        <v>210</v>
      </c>
      <c r="C47" s="50" t="s">
        <v>219</v>
      </c>
      <c r="D47" s="50" t="s">
        <v>220</v>
      </c>
      <c r="E47" s="100" t="s">
        <v>219</v>
      </c>
      <c r="F47" s="101" t="s">
        <v>104</v>
      </c>
      <c r="G47" s="101" t="s">
        <v>96</v>
      </c>
      <c r="H47" s="101" t="s">
        <v>93</v>
      </c>
      <c r="I47" s="102"/>
      <c r="J47" s="102"/>
      <c r="K47" s="95">
        <v>44</v>
      </c>
      <c r="L47" s="103">
        <v>0.37638888888889399</v>
      </c>
    </row>
    <row r="48" spans="1:12" ht="12.6" customHeight="1">
      <c r="A48" s="92">
        <v>45</v>
      </c>
      <c r="B48" s="99">
        <v>209</v>
      </c>
      <c r="C48" s="50" t="s">
        <v>215</v>
      </c>
      <c r="D48" s="50" t="s">
        <v>216</v>
      </c>
      <c r="E48" s="100" t="s">
        <v>217</v>
      </c>
      <c r="F48" s="101" t="s">
        <v>218</v>
      </c>
      <c r="G48" s="101" t="s">
        <v>96</v>
      </c>
      <c r="H48" s="101" t="s">
        <v>93</v>
      </c>
      <c r="I48" s="102"/>
      <c r="J48" s="102"/>
      <c r="K48" s="95">
        <v>45</v>
      </c>
      <c r="L48" s="103">
        <v>0.37708333333333899</v>
      </c>
    </row>
    <row r="49" spans="1:12" ht="12.6" customHeight="1">
      <c r="A49" s="92">
        <v>46</v>
      </c>
      <c r="B49" s="99">
        <v>131</v>
      </c>
      <c r="C49" s="50" t="s">
        <v>143</v>
      </c>
      <c r="D49" s="50" t="s">
        <v>144</v>
      </c>
      <c r="E49" s="100" t="s">
        <v>26</v>
      </c>
      <c r="F49" s="101" t="s">
        <v>100</v>
      </c>
      <c r="G49" s="101" t="s">
        <v>109</v>
      </c>
      <c r="H49" s="101" t="s">
        <v>84</v>
      </c>
      <c r="I49" s="102"/>
      <c r="J49" s="102"/>
      <c r="K49" s="95">
        <v>46</v>
      </c>
      <c r="L49" s="103">
        <v>0.37777777777778299</v>
      </c>
    </row>
    <row r="50" spans="1:12" ht="12.6" customHeight="1">
      <c r="A50" s="92">
        <v>47</v>
      </c>
      <c r="B50" s="99">
        <v>137</v>
      </c>
      <c r="C50" s="50" t="s">
        <v>157</v>
      </c>
      <c r="D50" s="50" t="s">
        <v>158</v>
      </c>
      <c r="E50" s="100" t="s">
        <v>114</v>
      </c>
      <c r="F50" s="101" t="s">
        <v>104</v>
      </c>
      <c r="G50" s="101" t="s">
        <v>96</v>
      </c>
      <c r="H50" s="101" t="s">
        <v>93</v>
      </c>
      <c r="I50" s="102" t="s">
        <v>85</v>
      </c>
      <c r="J50" s="102"/>
      <c r="K50" s="95">
        <v>47</v>
      </c>
      <c r="L50" s="103">
        <v>0.37847222222222798</v>
      </c>
    </row>
    <row r="51" spans="1:12" ht="12.6" customHeight="1">
      <c r="A51" s="92">
        <v>48</v>
      </c>
      <c r="B51" s="99">
        <v>151</v>
      </c>
      <c r="C51" s="50" t="s">
        <v>166</v>
      </c>
      <c r="D51" s="50" t="s">
        <v>167</v>
      </c>
      <c r="E51" s="100" t="s">
        <v>29</v>
      </c>
      <c r="F51" s="101" t="s">
        <v>104</v>
      </c>
      <c r="G51" s="101" t="s">
        <v>96</v>
      </c>
      <c r="H51" s="101" t="s">
        <v>84</v>
      </c>
      <c r="I51" s="102" t="s">
        <v>85</v>
      </c>
      <c r="J51" s="102"/>
      <c r="K51" s="95">
        <v>48</v>
      </c>
      <c r="L51" s="103">
        <v>0.37916666666667298</v>
      </c>
    </row>
    <row r="52" spans="1:12" ht="12.6" customHeight="1">
      <c r="A52" s="92">
        <v>49</v>
      </c>
      <c r="B52" s="99">
        <v>156</v>
      </c>
      <c r="C52" s="50" t="s">
        <v>175</v>
      </c>
      <c r="D52" s="50" t="s">
        <v>176</v>
      </c>
      <c r="E52" s="100" t="s">
        <v>255</v>
      </c>
      <c r="F52" s="101" t="s">
        <v>100</v>
      </c>
      <c r="G52" s="101" t="s">
        <v>109</v>
      </c>
      <c r="H52" s="101" t="s">
        <v>84</v>
      </c>
      <c r="I52" s="102" t="s">
        <v>85</v>
      </c>
      <c r="J52" s="102"/>
      <c r="K52" s="95">
        <v>49</v>
      </c>
      <c r="L52" s="103">
        <v>0.37986111111111698</v>
      </c>
    </row>
    <row r="53" spans="1:12" ht="12.6" customHeight="1">
      <c r="A53" s="92">
        <v>50</v>
      </c>
      <c r="B53" s="99">
        <v>207</v>
      </c>
      <c r="C53" s="50" t="s">
        <v>211</v>
      </c>
      <c r="D53" s="50" t="s">
        <v>212</v>
      </c>
      <c r="E53" s="100" t="s">
        <v>5</v>
      </c>
      <c r="F53" s="101" t="s">
        <v>88</v>
      </c>
      <c r="G53" s="101" t="s">
        <v>89</v>
      </c>
      <c r="H53" s="101" t="s">
        <v>84</v>
      </c>
      <c r="I53" s="102" t="s">
        <v>85</v>
      </c>
      <c r="J53" s="102"/>
      <c r="K53" s="95">
        <v>50</v>
      </c>
      <c r="L53" s="103">
        <v>0.38055555555556198</v>
      </c>
    </row>
    <row r="54" spans="1:12" ht="12.6" customHeight="1">
      <c r="A54" s="92">
        <v>51</v>
      </c>
      <c r="B54" s="99">
        <v>113</v>
      </c>
      <c r="C54" s="50" t="s">
        <v>105</v>
      </c>
      <c r="D54" s="50" t="s">
        <v>106</v>
      </c>
      <c r="E54" s="100" t="s">
        <v>44</v>
      </c>
      <c r="F54" s="101" t="s">
        <v>104</v>
      </c>
      <c r="G54" s="101" t="s">
        <v>96</v>
      </c>
      <c r="H54" s="101" t="s">
        <v>93</v>
      </c>
      <c r="I54" s="102" t="s">
        <v>85</v>
      </c>
      <c r="J54" s="102"/>
      <c r="K54" s="95">
        <v>51</v>
      </c>
      <c r="L54" s="103">
        <v>0.38125000000000703</v>
      </c>
    </row>
    <row r="55" spans="1:12" ht="12.6" customHeight="1">
      <c r="A55" s="92">
        <v>52</v>
      </c>
      <c r="B55" s="99">
        <v>119</v>
      </c>
      <c r="C55" s="50" t="s">
        <v>117</v>
      </c>
      <c r="D55" s="50" t="s">
        <v>118</v>
      </c>
      <c r="E55" s="100" t="s">
        <v>14</v>
      </c>
      <c r="F55" s="101" t="s">
        <v>229</v>
      </c>
      <c r="G55" s="101" t="s">
        <v>297</v>
      </c>
      <c r="H55" s="101" t="s">
        <v>93</v>
      </c>
      <c r="I55" s="102" t="s">
        <v>85</v>
      </c>
      <c r="J55" s="102"/>
      <c r="K55" s="95">
        <v>52</v>
      </c>
      <c r="L55" s="103">
        <v>0.38194444444445103</v>
      </c>
    </row>
    <row r="56" spans="1:12" ht="12.6" customHeight="1">
      <c r="A56" s="92">
        <v>53</v>
      </c>
      <c r="B56" s="99">
        <v>159</v>
      </c>
      <c r="C56" s="50" t="s">
        <v>179</v>
      </c>
      <c r="D56" s="50" t="s">
        <v>180</v>
      </c>
      <c r="E56" s="100" t="s">
        <v>38</v>
      </c>
      <c r="F56" s="101" t="s">
        <v>88</v>
      </c>
      <c r="G56" s="101" t="s">
        <v>96</v>
      </c>
      <c r="H56" s="101" t="s">
        <v>84</v>
      </c>
      <c r="I56" s="102"/>
      <c r="J56" s="102"/>
      <c r="K56" s="95">
        <v>53</v>
      </c>
      <c r="L56" s="103">
        <v>0.38263888888889602</v>
      </c>
    </row>
    <row r="57" spans="1:12" ht="12.6" customHeight="1">
      <c r="A57" s="92">
        <v>54</v>
      </c>
      <c r="B57" s="99">
        <v>163</v>
      </c>
      <c r="C57" s="50" t="s">
        <v>257</v>
      </c>
      <c r="D57" s="50" t="s">
        <v>189</v>
      </c>
      <c r="E57" s="100" t="s">
        <v>29</v>
      </c>
      <c r="F57" s="101" t="s">
        <v>100</v>
      </c>
      <c r="G57" s="101" t="s">
        <v>190</v>
      </c>
      <c r="H57" s="101" t="s">
        <v>93</v>
      </c>
      <c r="I57" s="102" t="s">
        <v>85</v>
      </c>
      <c r="J57" s="102"/>
      <c r="K57" s="95">
        <v>54</v>
      </c>
      <c r="L57" s="103">
        <v>0.38333333333334102</v>
      </c>
    </row>
    <row r="58" spans="1:12" ht="12.6" customHeight="1">
      <c r="A58" s="92">
        <v>55</v>
      </c>
      <c r="B58" s="99">
        <v>205</v>
      </c>
      <c r="C58" s="50" t="s">
        <v>207</v>
      </c>
      <c r="D58" s="50" t="s">
        <v>208</v>
      </c>
      <c r="E58" s="100" t="s">
        <v>207</v>
      </c>
      <c r="F58" s="101" t="s">
        <v>163</v>
      </c>
      <c r="G58" s="101" t="s">
        <v>104</v>
      </c>
      <c r="H58" s="101" t="s">
        <v>84</v>
      </c>
      <c r="I58" s="102"/>
      <c r="J58" s="102"/>
      <c r="K58" s="95">
        <v>55</v>
      </c>
      <c r="L58" s="103">
        <v>0.38402777777778502</v>
      </c>
    </row>
    <row r="59" spans="1:12" ht="12.6" customHeight="1">
      <c r="A59" s="92">
        <v>56</v>
      </c>
      <c r="B59" s="99">
        <v>213</v>
      </c>
      <c r="C59" s="50" t="s">
        <v>226</v>
      </c>
      <c r="D59" s="50" t="s">
        <v>397</v>
      </c>
      <c r="E59" s="100" t="s">
        <v>226</v>
      </c>
      <c r="F59" s="101" t="s">
        <v>228</v>
      </c>
      <c r="G59" s="101" t="s">
        <v>229</v>
      </c>
      <c r="H59" s="101" t="s">
        <v>93</v>
      </c>
      <c r="I59" s="102"/>
      <c r="J59" s="102"/>
      <c r="K59" s="95">
        <v>56</v>
      </c>
      <c r="L59" s="103">
        <v>0.38472222222223001</v>
      </c>
    </row>
    <row r="60" spans="1:12" ht="12.6" customHeight="1">
      <c r="A60" s="92">
        <v>57</v>
      </c>
      <c r="B60" s="99">
        <v>215</v>
      </c>
      <c r="C60" s="50" t="s">
        <v>230</v>
      </c>
      <c r="D60" s="50" t="s">
        <v>231</v>
      </c>
      <c r="E60" s="100" t="s">
        <v>38</v>
      </c>
      <c r="F60" s="101" t="s">
        <v>232</v>
      </c>
      <c r="G60" s="101" t="s">
        <v>233</v>
      </c>
      <c r="H60" s="101" t="s">
        <v>84</v>
      </c>
      <c r="I60" s="102" t="s">
        <v>85</v>
      </c>
      <c r="J60" s="102"/>
      <c r="K60" s="95">
        <v>57</v>
      </c>
      <c r="L60" s="103">
        <v>0.38541666666667501</v>
      </c>
    </row>
    <row r="61" spans="1:12" ht="12.6" hidden="1" customHeight="1">
      <c r="B61" s="99"/>
      <c r="C61" s="50"/>
      <c r="D61" s="50"/>
      <c r="E61" s="100"/>
      <c r="F61" s="101"/>
      <c r="G61" s="101"/>
      <c r="H61" s="101"/>
      <c r="I61" s="102"/>
      <c r="J61" s="102"/>
      <c r="K61" s="95">
        <v>58</v>
      </c>
      <c r="L61" s="103">
        <v>0.38611111111111901</v>
      </c>
    </row>
    <row r="62" spans="1:12" ht="12.6" hidden="1" customHeight="1">
      <c r="B62" s="99"/>
      <c r="C62" s="50"/>
      <c r="D62" s="50"/>
      <c r="E62" s="100"/>
      <c r="F62" s="101"/>
      <c r="G62" s="101"/>
      <c r="H62" s="101"/>
      <c r="I62" s="102"/>
      <c r="J62" s="102"/>
      <c r="K62" s="95">
        <v>59</v>
      </c>
      <c r="L62" s="103">
        <v>0.38680555555556401</v>
      </c>
    </row>
    <row r="63" spans="1:12" ht="12.6" hidden="1" customHeight="1">
      <c r="B63" s="99"/>
      <c r="C63" s="50"/>
      <c r="D63" s="50"/>
      <c r="E63" s="100"/>
      <c r="F63" s="101"/>
      <c r="G63" s="101"/>
      <c r="H63" s="101"/>
      <c r="I63" s="102"/>
      <c r="J63" s="102"/>
      <c r="K63" s="95">
        <v>60</v>
      </c>
      <c r="L63" s="103">
        <v>0.387500000000009</v>
      </c>
    </row>
    <row r="64" spans="1:12" ht="12.6" customHeight="1">
      <c r="B64" s="222"/>
      <c r="C64" s="48"/>
      <c r="D64" s="48"/>
      <c r="E64" s="223"/>
      <c r="F64" s="224"/>
      <c r="G64" s="224"/>
      <c r="H64" s="224"/>
      <c r="I64" s="225"/>
      <c r="J64" s="225"/>
      <c r="K64" s="111"/>
      <c r="L64" s="226"/>
    </row>
    <row r="65" spans="6:12" ht="19.5" customHeight="1">
      <c r="F65" s="107"/>
      <c r="G65" s="293" t="s">
        <v>298</v>
      </c>
      <c r="H65" s="293"/>
      <c r="I65" s="219"/>
      <c r="J65" s="219"/>
    </row>
    <row r="66" spans="6:12" ht="14.25">
      <c r="F66" s="291">
        <v>41764.875</v>
      </c>
      <c r="G66" s="291"/>
      <c r="H66" s="291"/>
      <c r="I66" s="291"/>
      <c r="J66" s="291"/>
      <c r="K66" s="291"/>
      <c r="L66" s="291"/>
    </row>
  </sheetData>
  <mergeCells count="4">
    <mergeCell ref="B1:L1"/>
    <mergeCell ref="B2:L2"/>
    <mergeCell ref="G65:H65"/>
    <mergeCell ref="F66:L66"/>
  </mergeCells>
  <phoneticPr fontId="2" type="noConversion"/>
  <printOptions horizontalCentered="1"/>
  <pageMargins left="0.35433070866141736" right="0.15748031496062992" top="0.39370078740157483" bottom="0.51181102362204722" header="0.23622047244094491" footer="0.19685039370078741"/>
  <pageSetup paperSize="9" scale="90" orientation="portrait" verticalDpi="4294967293"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4"/>
  <sheetViews>
    <sheetView zoomScale="88" zoomScaleNormal="88" workbookViewId="0">
      <selection activeCell="AK28" sqref="AK28"/>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hidden="1" customWidth="1"/>
    <col min="11" max="11" width="6.75" style="153" hidden="1" customWidth="1"/>
    <col min="12" max="12" width="8" style="153" hidden="1" customWidth="1"/>
    <col min="13" max="13" width="7.75" style="154" hidden="1" customWidth="1"/>
    <col min="14" max="14" width="8" style="153" hidden="1" customWidth="1"/>
    <col min="15" max="15" width="7.25" style="154" hidden="1" customWidth="1"/>
    <col min="16" max="16" width="8.125" style="155" hidden="1" customWidth="1"/>
    <col min="17" max="17" width="8" style="153" hidden="1" customWidth="1"/>
    <col min="18" max="18" width="7.75" style="154" hidden="1" customWidth="1"/>
    <col min="19" max="19" width="8" style="153" hidden="1" customWidth="1"/>
    <col min="20" max="20" width="7.25" style="154" hidden="1" customWidth="1"/>
    <col min="21" max="21" width="8.125" style="155" hidden="1" customWidth="1"/>
    <col min="22" max="22" width="8" style="153" hidden="1" customWidth="1"/>
    <col min="23" max="23" width="7.75" style="154" hidden="1" customWidth="1"/>
    <col min="24" max="24" width="8" style="153" hidden="1" customWidth="1"/>
    <col min="25" max="25" width="7.25" style="154" hidden="1" customWidth="1"/>
    <col min="26" max="26" width="8.125" style="155" hidden="1" customWidth="1"/>
    <col min="27" max="27" width="8" style="153" customWidth="1"/>
    <col min="28" max="28" width="7.25" style="154" customWidth="1"/>
    <col min="29" max="29" width="8.125" style="155" customWidth="1"/>
    <col min="30" max="30" width="8.125" style="156" customWidth="1"/>
    <col min="31" max="31" width="4.25" style="157" customWidth="1"/>
    <col min="32" max="32" width="8.125" style="155" hidden="1" customWidth="1"/>
    <col min="33" max="33" width="7.75" style="156" hidden="1" customWidth="1"/>
    <col min="34" max="34" width="4.375" style="156" hidden="1" customWidth="1"/>
    <col min="35" max="35" width="6" style="157" hidden="1" customWidth="1"/>
    <col min="36" max="36" width="4.25" style="157" customWidth="1"/>
    <col min="37" max="37" width="18.5" style="148" customWidth="1"/>
    <col min="38"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82" width="0" style="148" hidden="1" customWidth="1"/>
    <col min="283" max="283" width="8" style="148" customWidth="1"/>
    <col min="284" max="284" width="7.25" style="148" customWidth="1"/>
    <col min="285" max="286" width="8.125" style="148" customWidth="1"/>
    <col min="287" max="287" width="4.25" style="148" customWidth="1"/>
    <col min="288" max="291" width="0" style="148" hidden="1" customWidth="1"/>
    <col min="292" max="292" width="4.25" style="148" customWidth="1"/>
    <col min="293" max="293" width="18.5" style="148" customWidth="1"/>
    <col min="294"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38" width="0" style="148" hidden="1" customWidth="1"/>
    <col min="539" max="539" width="8" style="148" customWidth="1"/>
    <col min="540" max="540" width="7.25" style="148" customWidth="1"/>
    <col min="541" max="542" width="8.125" style="148" customWidth="1"/>
    <col min="543" max="543" width="4.25" style="148" customWidth="1"/>
    <col min="544" max="547" width="0" style="148" hidden="1" customWidth="1"/>
    <col min="548" max="548" width="4.25" style="148" customWidth="1"/>
    <col min="549" max="549" width="18.5" style="148" customWidth="1"/>
    <col min="550"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794" width="0" style="148" hidden="1" customWidth="1"/>
    <col min="795" max="795" width="8" style="148" customWidth="1"/>
    <col min="796" max="796" width="7.25" style="148" customWidth="1"/>
    <col min="797" max="798" width="8.125" style="148" customWidth="1"/>
    <col min="799" max="799" width="4.25" style="148" customWidth="1"/>
    <col min="800" max="803" width="0" style="148" hidden="1" customWidth="1"/>
    <col min="804" max="804" width="4.25" style="148" customWidth="1"/>
    <col min="805" max="805" width="18.5" style="148" customWidth="1"/>
    <col min="806"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50" width="0" style="148" hidden="1" customWidth="1"/>
    <col min="1051" max="1051" width="8" style="148" customWidth="1"/>
    <col min="1052" max="1052" width="7.25" style="148" customWidth="1"/>
    <col min="1053" max="1054" width="8.125" style="148" customWidth="1"/>
    <col min="1055" max="1055" width="4.25" style="148" customWidth="1"/>
    <col min="1056" max="1059" width="0" style="148" hidden="1" customWidth="1"/>
    <col min="1060" max="1060" width="4.25" style="148" customWidth="1"/>
    <col min="1061" max="1061" width="18.5" style="148" customWidth="1"/>
    <col min="1062"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306" width="0" style="148" hidden="1" customWidth="1"/>
    <col min="1307" max="1307" width="8" style="148" customWidth="1"/>
    <col min="1308" max="1308" width="7.25" style="148" customWidth="1"/>
    <col min="1309" max="1310" width="8.125" style="148" customWidth="1"/>
    <col min="1311" max="1311" width="4.25" style="148" customWidth="1"/>
    <col min="1312" max="1315" width="0" style="148" hidden="1" customWidth="1"/>
    <col min="1316" max="1316" width="4.25" style="148" customWidth="1"/>
    <col min="1317" max="1317" width="18.5" style="148" customWidth="1"/>
    <col min="1318"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62" width="0" style="148" hidden="1" customWidth="1"/>
    <col min="1563" max="1563" width="8" style="148" customWidth="1"/>
    <col min="1564" max="1564" width="7.25" style="148" customWidth="1"/>
    <col min="1565" max="1566" width="8.125" style="148" customWidth="1"/>
    <col min="1567" max="1567" width="4.25" style="148" customWidth="1"/>
    <col min="1568" max="1571" width="0" style="148" hidden="1" customWidth="1"/>
    <col min="1572" max="1572" width="4.25" style="148" customWidth="1"/>
    <col min="1573" max="1573" width="18.5" style="148" customWidth="1"/>
    <col min="1574"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18" width="0" style="148" hidden="1" customWidth="1"/>
    <col min="1819" max="1819" width="8" style="148" customWidth="1"/>
    <col min="1820" max="1820" width="7.25" style="148" customWidth="1"/>
    <col min="1821" max="1822" width="8.125" style="148" customWidth="1"/>
    <col min="1823" max="1823" width="4.25" style="148" customWidth="1"/>
    <col min="1824" max="1827" width="0" style="148" hidden="1" customWidth="1"/>
    <col min="1828" max="1828" width="4.25" style="148" customWidth="1"/>
    <col min="1829" max="1829" width="18.5" style="148" customWidth="1"/>
    <col min="1830"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74" width="0" style="148" hidden="1" customWidth="1"/>
    <col min="2075" max="2075" width="8" style="148" customWidth="1"/>
    <col min="2076" max="2076" width="7.25" style="148" customWidth="1"/>
    <col min="2077" max="2078" width="8.125" style="148" customWidth="1"/>
    <col min="2079" max="2079" width="4.25" style="148" customWidth="1"/>
    <col min="2080" max="2083" width="0" style="148" hidden="1" customWidth="1"/>
    <col min="2084" max="2084" width="4.25" style="148" customWidth="1"/>
    <col min="2085" max="2085" width="18.5" style="148" customWidth="1"/>
    <col min="2086"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30" width="0" style="148" hidden="1" customWidth="1"/>
    <col min="2331" max="2331" width="8" style="148" customWidth="1"/>
    <col min="2332" max="2332" width="7.25" style="148" customWidth="1"/>
    <col min="2333" max="2334" width="8.125" style="148" customWidth="1"/>
    <col min="2335" max="2335" width="4.25" style="148" customWidth="1"/>
    <col min="2336" max="2339" width="0" style="148" hidden="1" customWidth="1"/>
    <col min="2340" max="2340" width="4.25" style="148" customWidth="1"/>
    <col min="2341" max="2341" width="18.5" style="148" customWidth="1"/>
    <col min="2342"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86" width="0" style="148" hidden="1" customWidth="1"/>
    <col min="2587" max="2587" width="8" style="148" customWidth="1"/>
    <col min="2588" max="2588" width="7.25" style="148" customWidth="1"/>
    <col min="2589" max="2590" width="8.125" style="148" customWidth="1"/>
    <col min="2591" max="2591" width="4.25" style="148" customWidth="1"/>
    <col min="2592" max="2595" width="0" style="148" hidden="1" customWidth="1"/>
    <col min="2596" max="2596" width="4.25" style="148" customWidth="1"/>
    <col min="2597" max="2597" width="18.5" style="148" customWidth="1"/>
    <col min="2598"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42" width="0" style="148" hidden="1" customWidth="1"/>
    <col min="2843" max="2843" width="8" style="148" customWidth="1"/>
    <col min="2844" max="2844" width="7.25" style="148" customWidth="1"/>
    <col min="2845" max="2846" width="8.125" style="148" customWidth="1"/>
    <col min="2847" max="2847" width="4.25" style="148" customWidth="1"/>
    <col min="2848" max="2851" width="0" style="148" hidden="1" customWidth="1"/>
    <col min="2852" max="2852" width="4.25" style="148" customWidth="1"/>
    <col min="2853" max="2853" width="18.5" style="148" customWidth="1"/>
    <col min="2854"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098" width="0" style="148" hidden="1" customWidth="1"/>
    <col min="3099" max="3099" width="8" style="148" customWidth="1"/>
    <col min="3100" max="3100" width="7.25" style="148" customWidth="1"/>
    <col min="3101" max="3102" width="8.125" style="148" customWidth="1"/>
    <col min="3103" max="3103" width="4.25" style="148" customWidth="1"/>
    <col min="3104" max="3107" width="0" style="148" hidden="1" customWidth="1"/>
    <col min="3108" max="3108" width="4.25" style="148" customWidth="1"/>
    <col min="3109" max="3109" width="18.5" style="148" customWidth="1"/>
    <col min="3110"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54" width="0" style="148" hidden="1" customWidth="1"/>
    <col min="3355" max="3355" width="8" style="148" customWidth="1"/>
    <col min="3356" max="3356" width="7.25" style="148" customWidth="1"/>
    <col min="3357" max="3358" width="8.125" style="148" customWidth="1"/>
    <col min="3359" max="3359" width="4.25" style="148" customWidth="1"/>
    <col min="3360" max="3363" width="0" style="148" hidden="1" customWidth="1"/>
    <col min="3364" max="3364" width="4.25" style="148" customWidth="1"/>
    <col min="3365" max="3365" width="18.5" style="148" customWidth="1"/>
    <col min="3366"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610" width="0" style="148" hidden="1" customWidth="1"/>
    <col min="3611" max="3611" width="8" style="148" customWidth="1"/>
    <col min="3612" max="3612" width="7.25" style="148" customWidth="1"/>
    <col min="3613" max="3614" width="8.125" style="148" customWidth="1"/>
    <col min="3615" max="3615" width="4.25" style="148" customWidth="1"/>
    <col min="3616" max="3619" width="0" style="148" hidden="1" customWidth="1"/>
    <col min="3620" max="3620" width="4.25" style="148" customWidth="1"/>
    <col min="3621" max="3621" width="18.5" style="148" customWidth="1"/>
    <col min="3622"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66" width="0" style="148" hidden="1" customWidth="1"/>
    <col min="3867" max="3867" width="8" style="148" customWidth="1"/>
    <col min="3868" max="3868" width="7.25" style="148" customWidth="1"/>
    <col min="3869" max="3870" width="8.125" style="148" customWidth="1"/>
    <col min="3871" max="3871" width="4.25" style="148" customWidth="1"/>
    <col min="3872" max="3875" width="0" style="148" hidden="1" customWidth="1"/>
    <col min="3876" max="3876" width="4.25" style="148" customWidth="1"/>
    <col min="3877" max="3877" width="18.5" style="148" customWidth="1"/>
    <col min="3878"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22" width="0" style="148" hidden="1" customWidth="1"/>
    <col min="4123" max="4123" width="8" style="148" customWidth="1"/>
    <col min="4124" max="4124" width="7.25" style="148" customWidth="1"/>
    <col min="4125" max="4126" width="8.125" style="148" customWidth="1"/>
    <col min="4127" max="4127" width="4.25" style="148" customWidth="1"/>
    <col min="4128" max="4131" width="0" style="148" hidden="1" customWidth="1"/>
    <col min="4132" max="4132" width="4.25" style="148" customWidth="1"/>
    <col min="4133" max="4133" width="18.5" style="148" customWidth="1"/>
    <col min="4134"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78" width="0" style="148" hidden="1" customWidth="1"/>
    <col min="4379" max="4379" width="8" style="148" customWidth="1"/>
    <col min="4380" max="4380" width="7.25" style="148" customWidth="1"/>
    <col min="4381" max="4382" width="8.125" style="148" customWidth="1"/>
    <col min="4383" max="4383" width="4.25" style="148" customWidth="1"/>
    <col min="4384" max="4387" width="0" style="148" hidden="1" customWidth="1"/>
    <col min="4388" max="4388" width="4.25" style="148" customWidth="1"/>
    <col min="4389" max="4389" width="18.5" style="148" customWidth="1"/>
    <col min="4390"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34" width="0" style="148" hidden="1" customWidth="1"/>
    <col min="4635" max="4635" width="8" style="148" customWidth="1"/>
    <col min="4636" max="4636" width="7.25" style="148" customWidth="1"/>
    <col min="4637" max="4638" width="8.125" style="148" customWidth="1"/>
    <col min="4639" max="4639" width="4.25" style="148" customWidth="1"/>
    <col min="4640" max="4643" width="0" style="148" hidden="1" customWidth="1"/>
    <col min="4644" max="4644" width="4.25" style="148" customWidth="1"/>
    <col min="4645" max="4645" width="18.5" style="148" customWidth="1"/>
    <col min="4646"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890" width="0" style="148" hidden="1" customWidth="1"/>
    <col min="4891" max="4891" width="8" style="148" customWidth="1"/>
    <col min="4892" max="4892" width="7.25" style="148" customWidth="1"/>
    <col min="4893" max="4894" width="8.125" style="148" customWidth="1"/>
    <col min="4895" max="4895" width="4.25" style="148" customWidth="1"/>
    <col min="4896" max="4899" width="0" style="148" hidden="1" customWidth="1"/>
    <col min="4900" max="4900" width="4.25" style="148" customWidth="1"/>
    <col min="4901" max="4901" width="18.5" style="148" customWidth="1"/>
    <col min="4902"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46" width="0" style="148" hidden="1" customWidth="1"/>
    <col min="5147" max="5147" width="8" style="148" customWidth="1"/>
    <col min="5148" max="5148" width="7.25" style="148" customWidth="1"/>
    <col min="5149" max="5150" width="8.125" style="148" customWidth="1"/>
    <col min="5151" max="5151" width="4.25" style="148" customWidth="1"/>
    <col min="5152" max="5155" width="0" style="148" hidden="1" customWidth="1"/>
    <col min="5156" max="5156" width="4.25" style="148" customWidth="1"/>
    <col min="5157" max="5157" width="18.5" style="148" customWidth="1"/>
    <col min="5158"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402" width="0" style="148" hidden="1" customWidth="1"/>
    <col min="5403" max="5403" width="8" style="148" customWidth="1"/>
    <col min="5404" max="5404" width="7.25" style="148" customWidth="1"/>
    <col min="5405" max="5406" width="8.125" style="148" customWidth="1"/>
    <col min="5407" max="5407" width="4.25" style="148" customWidth="1"/>
    <col min="5408" max="5411" width="0" style="148" hidden="1" customWidth="1"/>
    <col min="5412" max="5412" width="4.25" style="148" customWidth="1"/>
    <col min="5413" max="5413" width="18.5" style="148" customWidth="1"/>
    <col min="5414"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58" width="0" style="148" hidden="1" customWidth="1"/>
    <col min="5659" max="5659" width="8" style="148" customWidth="1"/>
    <col min="5660" max="5660" width="7.25" style="148" customWidth="1"/>
    <col min="5661" max="5662" width="8.125" style="148" customWidth="1"/>
    <col min="5663" max="5663" width="4.25" style="148" customWidth="1"/>
    <col min="5664" max="5667" width="0" style="148" hidden="1" customWidth="1"/>
    <col min="5668" max="5668" width="4.25" style="148" customWidth="1"/>
    <col min="5669" max="5669" width="18.5" style="148" customWidth="1"/>
    <col min="5670"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914" width="0" style="148" hidden="1" customWidth="1"/>
    <col min="5915" max="5915" width="8" style="148" customWidth="1"/>
    <col min="5916" max="5916" width="7.25" style="148" customWidth="1"/>
    <col min="5917" max="5918" width="8.125" style="148" customWidth="1"/>
    <col min="5919" max="5919" width="4.25" style="148" customWidth="1"/>
    <col min="5920" max="5923" width="0" style="148" hidden="1" customWidth="1"/>
    <col min="5924" max="5924" width="4.25" style="148" customWidth="1"/>
    <col min="5925" max="5925" width="18.5" style="148" customWidth="1"/>
    <col min="5926"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70" width="0" style="148" hidden="1" customWidth="1"/>
    <col min="6171" max="6171" width="8" style="148" customWidth="1"/>
    <col min="6172" max="6172" width="7.25" style="148" customWidth="1"/>
    <col min="6173" max="6174" width="8.125" style="148" customWidth="1"/>
    <col min="6175" max="6175" width="4.25" style="148" customWidth="1"/>
    <col min="6176" max="6179" width="0" style="148" hidden="1" customWidth="1"/>
    <col min="6180" max="6180" width="4.25" style="148" customWidth="1"/>
    <col min="6181" max="6181" width="18.5" style="148" customWidth="1"/>
    <col min="6182"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26" width="0" style="148" hidden="1" customWidth="1"/>
    <col min="6427" max="6427" width="8" style="148" customWidth="1"/>
    <col min="6428" max="6428" width="7.25" style="148" customWidth="1"/>
    <col min="6429" max="6430" width="8.125" style="148" customWidth="1"/>
    <col min="6431" max="6431" width="4.25" style="148" customWidth="1"/>
    <col min="6432" max="6435" width="0" style="148" hidden="1" customWidth="1"/>
    <col min="6436" max="6436" width="4.25" style="148" customWidth="1"/>
    <col min="6437" max="6437" width="18.5" style="148" customWidth="1"/>
    <col min="6438"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82" width="0" style="148" hidden="1" customWidth="1"/>
    <col min="6683" max="6683" width="8" style="148" customWidth="1"/>
    <col min="6684" max="6684" width="7.25" style="148" customWidth="1"/>
    <col min="6685" max="6686" width="8.125" style="148" customWidth="1"/>
    <col min="6687" max="6687" width="4.25" style="148" customWidth="1"/>
    <col min="6688" max="6691" width="0" style="148" hidden="1" customWidth="1"/>
    <col min="6692" max="6692" width="4.25" style="148" customWidth="1"/>
    <col min="6693" max="6693" width="18.5" style="148" customWidth="1"/>
    <col min="6694"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38" width="0" style="148" hidden="1" customWidth="1"/>
    <col min="6939" max="6939" width="8" style="148" customWidth="1"/>
    <col min="6940" max="6940" width="7.25" style="148" customWidth="1"/>
    <col min="6941" max="6942" width="8.125" style="148" customWidth="1"/>
    <col min="6943" max="6943" width="4.25" style="148" customWidth="1"/>
    <col min="6944" max="6947" width="0" style="148" hidden="1" customWidth="1"/>
    <col min="6948" max="6948" width="4.25" style="148" customWidth="1"/>
    <col min="6949" max="6949" width="18.5" style="148" customWidth="1"/>
    <col min="6950"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194" width="0" style="148" hidden="1" customWidth="1"/>
    <col min="7195" max="7195" width="8" style="148" customWidth="1"/>
    <col min="7196" max="7196" width="7.25" style="148" customWidth="1"/>
    <col min="7197" max="7198" width="8.125" style="148" customWidth="1"/>
    <col min="7199" max="7199" width="4.25" style="148" customWidth="1"/>
    <col min="7200" max="7203" width="0" style="148" hidden="1" customWidth="1"/>
    <col min="7204" max="7204" width="4.25" style="148" customWidth="1"/>
    <col min="7205" max="7205" width="18.5" style="148" customWidth="1"/>
    <col min="7206"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50" width="0" style="148" hidden="1" customWidth="1"/>
    <col min="7451" max="7451" width="8" style="148" customWidth="1"/>
    <col min="7452" max="7452" width="7.25" style="148" customWidth="1"/>
    <col min="7453" max="7454" width="8.125" style="148" customWidth="1"/>
    <col min="7455" max="7455" width="4.25" style="148" customWidth="1"/>
    <col min="7456" max="7459" width="0" style="148" hidden="1" customWidth="1"/>
    <col min="7460" max="7460" width="4.25" style="148" customWidth="1"/>
    <col min="7461" max="7461" width="18.5" style="148" customWidth="1"/>
    <col min="7462"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706" width="0" style="148" hidden="1" customWidth="1"/>
    <col min="7707" max="7707" width="8" style="148" customWidth="1"/>
    <col min="7708" max="7708" width="7.25" style="148" customWidth="1"/>
    <col min="7709" max="7710" width="8.125" style="148" customWidth="1"/>
    <col min="7711" max="7711" width="4.25" style="148" customWidth="1"/>
    <col min="7712" max="7715" width="0" style="148" hidden="1" customWidth="1"/>
    <col min="7716" max="7716" width="4.25" style="148" customWidth="1"/>
    <col min="7717" max="7717" width="18.5" style="148" customWidth="1"/>
    <col min="7718"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62" width="0" style="148" hidden="1" customWidth="1"/>
    <col min="7963" max="7963" width="8" style="148" customWidth="1"/>
    <col min="7964" max="7964" width="7.25" style="148" customWidth="1"/>
    <col min="7965" max="7966" width="8.125" style="148" customWidth="1"/>
    <col min="7967" max="7967" width="4.25" style="148" customWidth="1"/>
    <col min="7968" max="7971" width="0" style="148" hidden="1" customWidth="1"/>
    <col min="7972" max="7972" width="4.25" style="148" customWidth="1"/>
    <col min="7973" max="7973" width="18.5" style="148" customWidth="1"/>
    <col min="7974"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18" width="0" style="148" hidden="1" customWidth="1"/>
    <col min="8219" max="8219" width="8" style="148" customWidth="1"/>
    <col min="8220" max="8220" width="7.25" style="148" customWidth="1"/>
    <col min="8221" max="8222" width="8.125" style="148" customWidth="1"/>
    <col min="8223" max="8223" width="4.25" style="148" customWidth="1"/>
    <col min="8224" max="8227" width="0" style="148" hidden="1" customWidth="1"/>
    <col min="8228" max="8228" width="4.25" style="148" customWidth="1"/>
    <col min="8229" max="8229" width="18.5" style="148" customWidth="1"/>
    <col min="8230"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74" width="0" style="148" hidden="1" customWidth="1"/>
    <col min="8475" max="8475" width="8" style="148" customWidth="1"/>
    <col min="8476" max="8476" width="7.25" style="148" customWidth="1"/>
    <col min="8477" max="8478" width="8.125" style="148" customWidth="1"/>
    <col min="8479" max="8479" width="4.25" style="148" customWidth="1"/>
    <col min="8480" max="8483" width="0" style="148" hidden="1" customWidth="1"/>
    <col min="8484" max="8484" width="4.25" style="148" customWidth="1"/>
    <col min="8485" max="8485" width="18.5" style="148" customWidth="1"/>
    <col min="8486"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30" width="0" style="148" hidden="1" customWidth="1"/>
    <col min="8731" max="8731" width="8" style="148" customWidth="1"/>
    <col min="8732" max="8732" width="7.25" style="148" customWidth="1"/>
    <col min="8733" max="8734" width="8.125" style="148" customWidth="1"/>
    <col min="8735" max="8735" width="4.25" style="148" customWidth="1"/>
    <col min="8736" max="8739" width="0" style="148" hidden="1" customWidth="1"/>
    <col min="8740" max="8740" width="4.25" style="148" customWidth="1"/>
    <col min="8741" max="8741" width="18.5" style="148" customWidth="1"/>
    <col min="8742"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86" width="0" style="148" hidden="1" customWidth="1"/>
    <col min="8987" max="8987" width="8" style="148" customWidth="1"/>
    <col min="8988" max="8988" width="7.25" style="148" customWidth="1"/>
    <col min="8989" max="8990" width="8.125" style="148" customWidth="1"/>
    <col min="8991" max="8991" width="4.25" style="148" customWidth="1"/>
    <col min="8992" max="8995" width="0" style="148" hidden="1" customWidth="1"/>
    <col min="8996" max="8996" width="4.25" style="148" customWidth="1"/>
    <col min="8997" max="8997" width="18.5" style="148" customWidth="1"/>
    <col min="8998"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42" width="0" style="148" hidden="1" customWidth="1"/>
    <col min="9243" max="9243" width="8" style="148" customWidth="1"/>
    <col min="9244" max="9244" width="7.25" style="148" customWidth="1"/>
    <col min="9245" max="9246" width="8.125" style="148" customWidth="1"/>
    <col min="9247" max="9247" width="4.25" style="148" customWidth="1"/>
    <col min="9248" max="9251" width="0" style="148" hidden="1" customWidth="1"/>
    <col min="9252" max="9252" width="4.25" style="148" customWidth="1"/>
    <col min="9253" max="9253" width="18.5" style="148" customWidth="1"/>
    <col min="9254"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498" width="0" style="148" hidden="1" customWidth="1"/>
    <col min="9499" max="9499" width="8" style="148" customWidth="1"/>
    <col min="9500" max="9500" width="7.25" style="148" customWidth="1"/>
    <col min="9501" max="9502" width="8.125" style="148" customWidth="1"/>
    <col min="9503" max="9503" width="4.25" style="148" customWidth="1"/>
    <col min="9504" max="9507" width="0" style="148" hidden="1" customWidth="1"/>
    <col min="9508" max="9508" width="4.25" style="148" customWidth="1"/>
    <col min="9509" max="9509" width="18.5" style="148" customWidth="1"/>
    <col min="9510"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54" width="0" style="148" hidden="1" customWidth="1"/>
    <col min="9755" max="9755" width="8" style="148" customWidth="1"/>
    <col min="9756" max="9756" width="7.25" style="148" customWidth="1"/>
    <col min="9757" max="9758" width="8.125" style="148" customWidth="1"/>
    <col min="9759" max="9759" width="4.25" style="148" customWidth="1"/>
    <col min="9760" max="9763" width="0" style="148" hidden="1" customWidth="1"/>
    <col min="9764" max="9764" width="4.25" style="148" customWidth="1"/>
    <col min="9765" max="9765" width="18.5" style="148" customWidth="1"/>
    <col min="9766"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10010" width="0" style="148" hidden="1" customWidth="1"/>
    <col min="10011" max="10011" width="8" style="148" customWidth="1"/>
    <col min="10012" max="10012" width="7.25" style="148" customWidth="1"/>
    <col min="10013" max="10014" width="8.125" style="148" customWidth="1"/>
    <col min="10015" max="10015" width="4.25" style="148" customWidth="1"/>
    <col min="10016" max="10019" width="0" style="148" hidden="1" customWidth="1"/>
    <col min="10020" max="10020" width="4.25" style="148" customWidth="1"/>
    <col min="10021" max="10021" width="18.5" style="148" customWidth="1"/>
    <col min="10022"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66" width="0" style="148" hidden="1" customWidth="1"/>
    <col min="10267" max="10267" width="8" style="148" customWidth="1"/>
    <col min="10268" max="10268" width="7.25" style="148" customWidth="1"/>
    <col min="10269" max="10270" width="8.125" style="148" customWidth="1"/>
    <col min="10271" max="10271" width="4.25" style="148" customWidth="1"/>
    <col min="10272" max="10275" width="0" style="148" hidden="1" customWidth="1"/>
    <col min="10276" max="10276" width="4.25" style="148" customWidth="1"/>
    <col min="10277" max="10277" width="18.5" style="148" customWidth="1"/>
    <col min="10278"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22" width="0" style="148" hidden="1" customWidth="1"/>
    <col min="10523" max="10523" width="8" style="148" customWidth="1"/>
    <col min="10524" max="10524" width="7.25" style="148" customWidth="1"/>
    <col min="10525" max="10526" width="8.125" style="148" customWidth="1"/>
    <col min="10527" max="10527" width="4.25" style="148" customWidth="1"/>
    <col min="10528" max="10531" width="0" style="148" hidden="1" customWidth="1"/>
    <col min="10532" max="10532" width="4.25" style="148" customWidth="1"/>
    <col min="10533" max="10533" width="18.5" style="148" customWidth="1"/>
    <col min="10534"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78" width="0" style="148" hidden="1" customWidth="1"/>
    <col min="10779" max="10779" width="8" style="148" customWidth="1"/>
    <col min="10780" max="10780" width="7.25" style="148" customWidth="1"/>
    <col min="10781" max="10782" width="8.125" style="148" customWidth="1"/>
    <col min="10783" max="10783" width="4.25" style="148" customWidth="1"/>
    <col min="10784" max="10787" width="0" style="148" hidden="1" customWidth="1"/>
    <col min="10788" max="10788" width="4.25" style="148" customWidth="1"/>
    <col min="10789" max="10789" width="18.5" style="148" customWidth="1"/>
    <col min="10790"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34" width="0" style="148" hidden="1" customWidth="1"/>
    <col min="11035" max="11035" width="8" style="148" customWidth="1"/>
    <col min="11036" max="11036" width="7.25" style="148" customWidth="1"/>
    <col min="11037" max="11038" width="8.125" style="148" customWidth="1"/>
    <col min="11039" max="11039" width="4.25" style="148" customWidth="1"/>
    <col min="11040" max="11043" width="0" style="148" hidden="1" customWidth="1"/>
    <col min="11044" max="11044" width="4.25" style="148" customWidth="1"/>
    <col min="11045" max="11045" width="18.5" style="148" customWidth="1"/>
    <col min="11046"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290" width="0" style="148" hidden="1" customWidth="1"/>
    <col min="11291" max="11291" width="8" style="148" customWidth="1"/>
    <col min="11292" max="11292" width="7.25" style="148" customWidth="1"/>
    <col min="11293" max="11294" width="8.125" style="148" customWidth="1"/>
    <col min="11295" max="11295" width="4.25" style="148" customWidth="1"/>
    <col min="11296" max="11299" width="0" style="148" hidden="1" customWidth="1"/>
    <col min="11300" max="11300" width="4.25" style="148" customWidth="1"/>
    <col min="11301" max="11301" width="18.5" style="148" customWidth="1"/>
    <col min="11302"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46" width="0" style="148" hidden="1" customWidth="1"/>
    <col min="11547" max="11547" width="8" style="148" customWidth="1"/>
    <col min="11548" max="11548" width="7.25" style="148" customWidth="1"/>
    <col min="11549" max="11550" width="8.125" style="148" customWidth="1"/>
    <col min="11551" max="11551" width="4.25" style="148" customWidth="1"/>
    <col min="11552" max="11555" width="0" style="148" hidden="1" customWidth="1"/>
    <col min="11556" max="11556" width="4.25" style="148" customWidth="1"/>
    <col min="11557" max="11557" width="18.5" style="148" customWidth="1"/>
    <col min="11558"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802" width="0" style="148" hidden="1" customWidth="1"/>
    <col min="11803" max="11803" width="8" style="148" customWidth="1"/>
    <col min="11804" max="11804" width="7.25" style="148" customWidth="1"/>
    <col min="11805" max="11806" width="8.125" style="148" customWidth="1"/>
    <col min="11807" max="11807" width="4.25" style="148" customWidth="1"/>
    <col min="11808" max="11811" width="0" style="148" hidden="1" customWidth="1"/>
    <col min="11812" max="11812" width="4.25" style="148" customWidth="1"/>
    <col min="11813" max="11813" width="18.5" style="148" customWidth="1"/>
    <col min="11814"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58" width="0" style="148" hidden="1" customWidth="1"/>
    <col min="12059" max="12059" width="8" style="148" customWidth="1"/>
    <col min="12060" max="12060" width="7.25" style="148" customWidth="1"/>
    <col min="12061" max="12062" width="8.125" style="148" customWidth="1"/>
    <col min="12063" max="12063" width="4.25" style="148" customWidth="1"/>
    <col min="12064" max="12067" width="0" style="148" hidden="1" customWidth="1"/>
    <col min="12068" max="12068" width="4.25" style="148" customWidth="1"/>
    <col min="12069" max="12069" width="18.5" style="148" customWidth="1"/>
    <col min="12070"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314" width="0" style="148" hidden="1" customWidth="1"/>
    <col min="12315" max="12315" width="8" style="148" customWidth="1"/>
    <col min="12316" max="12316" width="7.25" style="148" customWidth="1"/>
    <col min="12317" max="12318" width="8.125" style="148" customWidth="1"/>
    <col min="12319" max="12319" width="4.25" style="148" customWidth="1"/>
    <col min="12320" max="12323" width="0" style="148" hidden="1" customWidth="1"/>
    <col min="12324" max="12324" width="4.25" style="148" customWidth="1"/>
    <col min="12325" max="12325" width="18.5" style="148" customWidth="1"/>
    <col min="12326"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70" width="0" style="148" hidden="1" customWidth="1"/>
    <col min="12571" max="12571" width="8" style="148" customWidth="1"/>
    <col min="12572" max="12572" width="7.25" style="148" customWidth="1"/>
    <col min="12573" max="12574" width="8.125" style="148" customWidth="1"/>
    <col min="12575" max="12575" width="4.25" style="148" customWidth="1"/>
    <col min="12576" max="12579" width="0" style="148" hidden="1" customWidth="1"/>
    <col min="12580" max="12580" width="4.25" style="148" customWidth="1"/>
    <col min="12581" max="12581" width="18.5" style="148" customWidth="1"/>
    <col min="12582"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26" width="0" style="148" hidden="1" customWidth="1"/>
    <col min="12827" max="12827" width="8" style="148" customWidth="1"/>
    <col min="12828" max="12828" width="7.25" style="148" customWidth="1"/>
    <col min="12829" max="12830" width="8.125" style="148" customWidth="1"/>
    <col min="12831" max="12831" width="4.25" style="148" customWidth="1"/>
    <col min="12832" max="12835" width="0" style="148" hidden="1" customWidth="1"/>
    <col min="12836" max="12836" width="4.25" style="148" customWidth="1"/>
    <col min="12837" max="12837" width="18.5" style="148" customWidth="1"/>
    <col min="12838"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82" width="0" style="148" hidden="1" customWidth="1"/>
    <col min="13083" max="13083" width="8" style="148" customWidth="1"/>
    <col min="13084" max="13084" width="7.25" style="148" customWidth="1"/>
    <col min="13085" max="13086" width="8.125" style="148" customWidth="1"/>
    <col min="13087" max="13087" width="4.25" style="148" customWidth="1"/>
    <col min="13088" max="13091" width="0" style="148" hidden="1" customWidth="1"/>
    <col min="13092" max="13092" width="4.25" style="148" customWidth="1"/>
    <col min="13093" max="13093" width="18.5" style="148" customWidth="1"/>
    <col min="13094"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38" width="0" style="148" hidden="1" customWidth="1"/>
    <col min="13339" max="13339" width="8" style="148" customWidth="1"/>
    <col min="13340" max="13340" width="7.25" style="148" customWidth="1"/>
    <col min="13341" max="13342" width="8.125" style="148" customWidth="1"/>
    <col min="13343" max="13343" width="4.25" style="148" customWidth="1"/>
    <col min="13344" max="13347" width="0" style="148" hidden="1" customWidth="1"/>
    <col min="13348" max="13348" width="4.25" style="148" customWidth="1"/>
    <col min="13349" max="13349" width="18.5" style="148" customWidth="1"/>
    <col min="13350"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594" width="0" style="148" hidden="1" customWidth="1"/>
    <col min="13595" max="13595" width="8" style="148" customWidth="1"/>
    <col min="13596" max="13596" width="7.25" style="148" customWidth="1"/>
    <col min="13597" max="13598" width="8.125" style="148" customWidth="1"/>
    <col min="13599" max="13599" width="4.25" style="148" customWidth="1"/>
    <col min="13600" max="13603" width="0" style="148" hidden="1" customWidth="1"/>
    <col min="13604" max="13604" width="4.25" style="148" customWidth="1"/>
    <col min="13605" max="13605" width="18.5" style="148" customWidth="1"/>
    <col min="13606"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50" width="0" style="148" hidden="1" customWidth="1"/>
    <col min="13851" max="13851" width="8" style="148" customWidth="1"/>
    <col min="13852" max="13852" width="7.25" style="148" customWidth="1"/>
    <col min="13853" max="13854" width="8.125" style="148" customWidth="1"/>
    <col min="13855" max="13855" width="4.25" style="148" customWidth="1"/>
    <col min="13856" max="13859" width="0" style="148" hidden="1" customWidth="1"/>
    <col min="13860" max="13860" width="4.25" style="148" customWidth="1"/>
    <col min="13861" max="13861" width="18.5" style="148" customWidth="1"/>
    <col min="13862"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106" width="0" style="148" hidden="1" customWidth="1"/>
    <col min="14107" max="14107" width="8" style="148" customWidth="1"/>
    <col min="14108" max="14108" width="7.25" style="148" customWidth="1"/>
    <col min="14109" max="14110" width="8.125" style="148" customWidth="1"/>
    <col min="14111" max="14111" width="4.25" style="148" customWidth="1"/>
    <col min="14112" max="14115" width="0" style="148" hidden="1" customWidth="1"/>
    <col min="14116" max="14116" width="4.25" style="148" customWidth="1"/>
    <col min="14117" max="14117" width="18.5" style="148" customWidth="1"/>
    <col min="14118"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62" width="0" style="148" hidden="1" customWidth="1"/>
    <col min="14363" max="14363" width="8" style="148" customWidth="1"/>
    <col min="14364" max="14364" width="7.25" style="148" customWidth="1"/>
    <col min="14365" max="14366" width="8.125" style="148" customWidth="1"/>
    <col min="14367" max="14367" width="4.25" style="148" customWidth="1"/>
    <col min="14368" max="14371" width="0" style="148" hidden="1" customWidth="1"/>
    <col min="14372" max="14372" width="4.25" style="148" customWidth="1"/>
    <col min="14373" max="14373" width="18.5" style="148" customWidth="1"/>
    <col min="14374"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18" width="0" style="148" hidden="1" customWidth="1"/>
    <col min="14619" max="14619" width="8" style="148" customWidth="1"/>
    <col min="14620" max="14620" width="7.25" style="148" customWidth="1"/>
    <col min="14621" max="14622" width="8.125" style="148" customWidth="1"/>
    <col min="14623" max="14623" width="4.25" style="148" customWidth="1"/>
    <col min="14624" max="14627" width="0" style="148" hidden="1" customWidth="1"/>
    <col min="14628" max="14628" width="4.25" style="148" customWidth="1"/>
    <col min="14629" max="14629" width="18.5" style="148" customWidth="1"/>
    <col min="14630"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74" width="0" style="148" hidden="1" customWidth="1"/>
    <col min="14875" max="14875" width="8" style="148" customWidth="1"/>
    <col min="14876" max="14876" width="7.25" style="148" customWidth="1"/>
    <col min="14877" max="14878" width="8.125" style="148" customWidth="1"/>
    <col min="14879" max="14879" width="4.25" style="148" customWidth="1"/>
    <col min="14880" max="14883" width="0" style="148" hidden="1" customWidth="1"/>
    <col min="14884" max="14884" width="4.25" style="148" customWidth="1"/>
    <col min="14885" max="14885" width="18.5" style="148" customWidth="1"/>
    <col min="14886"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30" width="0" style="148" hidden="1" customWidth="1"/>
    <col min="15131" max="15131" width="8" style="148" customWidth="1"/>
    <col min="15132" max="15132" width="7.25" style="148" customWidth="1"/>
    <col min="15133" max="15134" width="8.125" style="148" customWidth="1"/>
    <col min="15135" max="15135" width="4.25" style="148" customWidth="1"/>
    <col min="15136" max="15139" width="0" style="148" hidden="1" customWidth="1"/>
    <col min="15140" max="15140" width="4.25" style="148" customWidth="1"/>
    <col min="15141" max="15141" width="18.5" style="148" customWidth="1"/>
    <col min="15142"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86" width="0" style="148" hidden="1" customWidth="1"/>
    <col min="15387" max="15387" width="8" style="148" customWidth="1"/>
    <col min="15388" max="15388" width="7.25" style="148" customWidth="1"/>
    <col min="15389" max="15390" width="8.125" style="148" customWidth="1"/>
    <col min="15391" max="15391" width="4.25" style="148" customWidth="1"/>
    <col min="15392" max="15395" width="0" style="148" hidden="1" customWidth="1"/>
    <col min="15396" max="15396" width="4.25" style="148" customWidth="1"/>
    <col min="15397" max="15397" width="18.5" style="148" customWidth="1"/>
    <col min="15398"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42" width="0" style="148" hidden="1" customWidth="1"/>
    <col min="15643" max="15643" width="8" style="148" customWidth="1"/>
    <col min="15644" max="15644" width="7.25" style="148" customWidth="1"/>
    <col min="15645" max="15646" width="8.125" style="148" customWidth="1"/>
    <col min="15647" max="15647" width="4.25" style="148" customWidth="1"/>
    <col min="15648" max="15651" width="0" style="148" hidden="1" customWidth="1"/>
    <col min="15652" max="15652" width="4.25" style="148" customWidth="1"/>
    <col min="15653" max="15653" width="18.5" style="148" customWidth="1"/>
    <col min="15654"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898" width="0" style="148" hidden="1" customWidth="1"/>
    <col min="15899" max="15899" width="8" style="148" customWidth="1"/>
    <col min="15900" max="15900" width="7.25" style="148" customWidth="1"/>
    <col min="15901" max="15902" width="8.125" style="148" customWidth="1"/>
    <col min="15903" max="15903" width="4.25" style="148" customWidth="1"/>
    <col min="15904" max="15907" width="0" style="148" hidden="1" customWidth="1"/>
    <col min="15908" max="15908" width="4.25" style="148" customWidth="1"/>
    <col min="15909" max="15909" width="18.5" style="148" customWidth="1"/>
    <col min="15910"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54" width="0" style="148" hidden="1" customWidth="1"/>
    <col min="16155" max="16155" width="8" style="148" customWidth="1"/>
    <col min="16156" max="16156" width="7.25" style="148" customWidth="1"/>
    <col min="16157" max="16158" width="8.125" style="148" customWidth="1"/>
    <col min="16159" max="16159" width="4.25" style="148" customWidth="1"/>
    <col min="16160" max="16163" width="0" style="148" hidden="1" customWidth="1"/>
    <col min="16164" max="16164" width="4.25" style="148" customWidth="1"/>
    <col min="16165" max="16165" width="18.5" style="148" customWidth="1"/>
    <col min="16166" max="16384" width="9" style="148"/>
  </cols>
  <sheetData>
    <row r="1" spans="1:37" s="119" customFormat="1">
      <c r="A1" s="294" t="s">
        <v>574</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27"/>
    </row>
    <row r="2" spans="1:37" s="122" customFormat="1" ht="12">
      <c r="A2" s="295" t="s">
        <v>575</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28"/>
      <c r="AK2" s="122" t="s">
        <v>576</v>
      </c>
    </row>
    <row r="3" spans="1:37" s="133" customFormat="1" ht="22.5">
      <c r="A3" s="123" t="s">
        <v>577</v>
      </c>
      <c r="B3" s="124" t="s">
        <v>578</v>
      </c>
      <c r="C3" s="124" t="s">
        <v>271</v>
      </c>
      <c r="D3" s="124" t="s">
        <v>579</v>
      </c>
      <c r="E3" s="124" t="s">
        <v>580</v>
      </c>
      <c r="F3" s="125" t="s">
        <v>274</v>
      </c>
      <c r="G3" s="124" t="s">
        <v>581</v>
      </c>
      <c r="H3" s="126" t="s">
        <v>582</v>
      </c>
      <c r="I3" s="126" t="s">
        <v>583</v>
      </c>
      <c r="J3" s="127" t="s">
        <v>584</v>
      </c>
      <c r="K3" s="128" t="s">
        <v>585</v>
      </c>
      <c r="L3" s="128" t="s">
        <v>586</v>
      </c>
      <c r="M3" s="129" t="s">
        <v>587</v>
      </c>
      <c r="N3" s="128" t="s">
        <v>588</v>
      </c>
      <c r="O3" s="129" t="s">
        <v>589</v>
      </c>
      <c r="P3" s="130" t="s">
        <v>590</v>
      </c>
      <c r="Q3" s="128" t="s">
        <v>591</v>
      </c>
      <c r="R3" s="129" t="s">
        <v>592</v>
      </c>
      <c r="S3" s="128" t="s">
        <v>593</v>
      </c>
      <c r="T3" s="129" t="s">
        <v>594</v>
      </c>
      <c r="U3" s="130" t="s">
        <v>595</v>
      </c>
      <c r="V3" s="128" t="s">
        <v>596</v>
      </c>
      <c r="W3" s="129" t="s">
        <v>597</v>
      </c>
      <c r="X3" s="128" t="s">
        <v>598</v>
      </c>
      <c r="Y3" s="129" t="s">
        <v>599</v>
      </c>
      <c r="Z3" s="130" t="s">
        <v>600</v>
      </c>
      <c r="AA3" s="128" t="s">
        <v>601</v>
      </c>
      <c r="AB3" s="129" t="s">
        <v>602</v>
      </c>
      <c r="AC3" s="130" t="s">
        <v>603</v>
      </c>
      <c r="AD3" s="131" t="s">
        <v>604</v>
      </c>
      <c r="AE3" s="123" t="s">
        <v>605</v>
      </c>
      <c r="AF3" s="130" t="s">
        <v>606</v>
      </c>
      <c r="AG3" s="131" t="s">
        <v>604</v>
      </c>
      <c r="AH3" s="123" t="s">
        <v>607</v>
      </c>
      <c r="AI3" s="123" t="s">
        <v>608</v>
      </c>
      <c r="AJ3" s="123" t="s">
        <v>609</v>
      </c>
      <c r="AK3" s="132" t="s">
        <v>610</v>
      </c>
    </row>
    <row r="4" spans="1:37" s="142" customFormat="1" ht="14.25" customHeight="1">
      <c r="A4" s="99">
        <v>157</v>
      </c>
      <c r="B4" s="50" t="s">
        <v>177</v>
      </c>
      <c r="C4" s="50" t="s">
        <v>178</v>
      </c>
      <c r="D4" s="100" t="s">
        <v>38</v>
      </c>
      <c r="E4" s="101" t="s">
        <v>88</v>
      </c>
      <c r="F4" s="101" t="s">
        <v>96</v>
      </c>
      <c r="G4" s="101" t="s">
        <v>84</v>
      </c>
      <c r="H4" s="101" t="s">
        <v>85</v>
      </c>
      <c r="I4" s="102"/>
      <c r="J4" s="134" t="s">
        <v>324</v>
      </c>
      <c r="K4" s="135"/>
      <c r="L4" s="135">
        <v>1.2488425925925925E-2</v>
      </c>
      <c r="M4" s="136"/>
      <c r="N4" s="135">
        <v>1.2187500000000002E-2</v>
      </c>
      <c r="O4" s="136"/>
      <c r="P4" s="137">
        <f t="shared" ref="P4:P47" si="0">K4+L4+M4+N4</f>
        <v>2.4675925925925928E-2</v>
      </c>
      <c r="Q4" s="135">
        <v>1.5983796296296295E-2</v>
      </c>
      <c r="R4" s="136"/>
      <c r="S4" s="135">
        <v>1.5833333333333335E-2</v>
      </c>
      <c r="T4" s="136"/>
      <c r="U4" s="137">
        <f t="shared" ref="U4:U47" si="1">Q4+R4+S4+T4</f>
        <v>3.1817129629629626E-2</v>
      </c>
      <c r="V4" s="135">
        <v>2.4988425925925928E-2</v>
      </c>
      <c r="W4" s="136"/>
      <c r="X4" s="135">
        <v>2.4166666666666666E-2</v>
      </c>
      <c r="Y4" s="136"/>
      <c r="Z4" s="137">
        <f t="shared" ref="Z4:Z47" si="2">V4+W4+X4+Y4</f>
        <v>4.9155092592592597E-2</v>
      </c>
      <c r="AA4" s="135">
        <v>2.3240740740740742E-2</v>
      </c>
      <c r="AB4" s="136"/>
      <c r="AC4" s="137">
        <f t="shared" ref="AC4:AC47" si="3">AA4+AB4</f>
        <v>2.3240740740740742E-2</v>
      </c>
      <c r="AD4" s="138"/>
      <c r="AE4" s="139">
        <v>1</v>
      </c>
      <c r="AF4" s="137">
        <f t="shared" ref="AF4:AF47" si="4">J4+P4+U4+Z4+AC4</f>
        <v>0.13070601851851854</v>
      </c>
      <c r="AG4" s="138"/>
      <c r="AH4" s="138"/>
      <c r="AI4" s="139"/>
      <c r="AJ4" s="99">
        <v>157</v>
      </c>
      <c r="AK4" s="140"/>
    </row>
    <row r="5" spans="1:37" s="142" customFormat="1" ht="14.25" customHeight="1">
      <c r="A5" s="99">
        <v>139</v>
      </c>
      <c r="B5" s="50" t="s">
        <v>161</v>
      </c>
      <c r="C5" s="50" t="s">
        <v>162</v>
      </c>
      <c r="D5" s="100" t="s">
        <v>153</v>
      </c>
      <c r="E5" s="101" t="s">
        <v>163</v>
      </c>
      <c r="F5" s="101" t="s">
        <v>96</v>
      </c>
      <c r="G5" s="101" t="s">
        <v>93</v>
      </c>
      <c r="H5" s="101"/>
      <c r="I5" s="102"/>
      <c r="J5" s="134" t="s">
        <v>327</v>
      </c>
      <c r="K5" s="135"/>
      <c r="L5" s="135">
        <v>1.2395833333333335E-2</v>
      </c>
      <c r="M5" s="136"/>
      <c r="N5" s="135">
        <v>1.2372685185185186E-2</v>
      </c>
      <c r="O5" s="136"/>
      <c r="P5" s="137">
        <f t="shared" si="0"/>
        <v>2.4768518518518523E-2</v>
      </c>
      <c r="Q5" s="135">
        <v>1.8298611111111113E-2</v>
      </c>
      <c r="R5" s="136"/>
      <c r="S5" s="135">
        <v>1.7048611111111112E-2</v>
      </c>
      <c r="T5" s="136"/>
      <c r="U5" s="137">
        <f t="shared" si="1"/>
        <v>3.5347222222222224E-2</v>
      </c>
      <c r="V5" s="135">
        <v>2.3807870370370368E-2</v>
      </c>
      <c r="W5" s="136"/>
      <c r="X5" s="135">
        <v>2.4027777777777776E-2</v>
      </c>
      <c r="Y5" s="136"/>
      <c r="Z5" s="137">
        <f t="shared" si="2"/>
        <v>4.7835648148148141E-2</v>
      </c>
      <c r="AA5" s="135">
        <v>2.3703703703703703E-2</v>
      </c>
      <c r="AB5" s="136"/>
      <c r="AC5" s="137">
        <f t="shared" si="3"/>
        <v>2.3703703703703703E-2</v>
      </c>
      <c r="AD5" s="138">
        <f>AC5-$AC$4</f>
        <v>4.6296296296296016E-4</v>
      </c>
      <c r="AE5" s="139">
        <v>2</v>
      </c>
      <c r="AF5" s="137">
        <f t="shared" si="4"/>
        <v>0.13349537037037038</v>
      </c>
      <c r="AG5" s="138"/>
      <c r="AH5" s="138"/>
      <c r="AI5" s="139"/>
      <c r="AJ5" s="99">
        <v>139</v>
      </c>
      <c r="AK5" s="140"/>
    </row>
    <row r="6" spans="1:37" s="142" customFormat="1" ht="14.25" customHeight="1">
      <c r="A6" s="99">
        <v>202</v>
      </c>
      <c r="B6" s="50" t="s">
        <v>200</v>
      </c>
      <c r="C6" s="50" t="s">
        <v>201</v>
      </c>
      <c r="D6" s="100" t="s">
        <v>611</v>
      </c>
      <c r="E6" s="101" t="s">
        <v>202</v>
      </c>
      <c r="F6" s="101"/>
      <c r="G6" s="101" t="s">
        <v>84</v>
      </c>
      <c r="H6" s="101"/>
      <c r="I6" s="102"/>
      <c r="J6" s="134" t="s">
        <v>320</v>
      </c>
      <c r="K6" s="135"/>
      <c r="L6" s="135">
        <v>1.2048611111111112E-2</v>
      </c>
      <c r="M6" s="136"/>
      <c r="N6" s="135">
        <v>1.2488425925925925E-2</v>
      </c>
      <c r="O6" s="136"/>
      <c r="P6" s="137">
        <f t="shared" si="0"/>
        <v>2.4537037037037038E-2</v>
      </c>
      <c r="Q6" s="135">
        <v>1.5752314814814813E-2</v>
      </c>
      <c r="R6" s="136"/>
      <c r="S6" s="135">
        <v>1.5590277777777778E-2</v>
      </c>
      <c r="T6" s="136"/>
      <c r="U6" s="137">
        <f t="shared" si="1"/>
        <v>3.1342592592592589E-2</v>
      </c>
      <c r="V6" s="135">
        <v>2.3356481481481482E-2</v>
      </c>
      <c r="W6" s="136"/>
      <c r="X6" s="135">
        <v>2.3217592592592592E-2</v>
      </c>
      <c r="Y6" s="136"/>
      <c r="Z6" s="137">
        <f t="shared" si="2"/>
        <v>4.6574074074074073E-2</v>
      </c>
      <c r="AA6" s="135">
        <v>2.3703703703703703E-2</v>
      </c>
      <c r="AB6" s="136"/>
      <c r="AC6" s="137">
        <f t="shared" si="3"/>
        <v>2.3703703703703703E-2</v>
      </c>
      <c r="AD6" s="138">
        <f t="shared" ref="AD6:AD45" si="5">AC6-$AC$4</f>
        <v>4.6296296296296016E-4</v>
      </c>
      <c r="AE6" s="139">
        <v>3</v>
      </c>
      <c r="AF6" s="137">
        <f t="shared" si="4"/>
        <v>0.12800925925925927</v>
      </c>
      <c r="AG6" s="138"/>
      <c r="AH6" s="138"/>
      <c r="AI6" s="139"/>
      <c r="AJ6" s="99">
        <v>202</v>
      </c>
      <c r="AK6" s="140"/>
    </row>
    <row r="7" spans="1:37" s="142" customFormat="1" ht="14.25" customHeight="1">
      <c r="A7" s="99">
        <v>153</v>
      </c>
      <c r="B7" s="50" t="s">
        <v>170</v>
      </c>
      <c r="C7" s="50" t="s">
        <v>171</v>
      </c>
      <c r="D7" s="100" t="s">
        <v>255</v>
      </c>
      <c r="E7" s="101" t="s">
        <v>100</v>
      </c>
      <c r="F7" s="101" t="s">
        <v>101</v>
      </c>
      <c r="G7" s="101" t="s">
        <v>93</v>
      </c>
      <c r="H7" s="101" t="s">
        <v>85</v>
      </c>
      <c r="I7" s="102"/>
      <c r="J7" s="134" t="s">
        <v>322</v>
      </c>
      <c r="K7" s="135"/>
      <c r="L7" s="135">
        <v>1.2430555555555554E-2</v>
      </c>
      <c r="M7" s="136"/>
      <c r="N7" s="135">
        <v>1.2175925925925929E-2</v>
      </c>
      <c r="O7" s="136"/>
      <c r="P7" s="137">
        <f t="shared" si="0"/>
        <v>2.4606481481481483E-2</v>
      </c>
      <c r="Q7" s="135">
        <v>1.6354166666666666E-2</v>
      </c>
      <c r="R7" s="136"/>
      <c r="S7" s="135">
        <v>1.6030092592592592E-2</v>
      </c>
      <c r="T7" s="136"/>
      <c r="U7" s="137">
        <f t="shared" si="1"/>
        <v>3.2384259259259258E-2</v>
      </c>
      <c r="V7" s="135">
        <v>2.4525462962962968E-2</v>
      </c>
      <c r="W7" s="136"/>
      <c r="X7" s="135">
        <v>2.3460648148148147E-2</v>
      </c>
      <c r="Y7" s="136"/>
      <c r="Z7" s="137">
        <f t="shared" si="2"/>
        <v>4.7986111111111118E-2</v>
      </c>
      <c r="AA7" s="135">
        <v>2.3738425925925923E-2</v>
      </c>
      <c r="AB7" s="136"/>
      <c r="AC7" s="137">
        <f t="shared" si="3"/>
        <v>2.3738425925925923E-2</v>
      </c>
      <c r="AD7" s="138">
        <f t="shared" si="5"/>
        <v>4.9768518518518087E-4</v>
      </c>
      <c r="AE7" s="139">
        <v>4</v>
      </c>
      <c r="AF7" s="137">
        <f t="shared" si="4"/>
        <v>0.13068287037037038</v>
      </c>
      <c r="AG7" s="138"/>
      <c r="AH7" s="138"/>
      <c r="AI7" s="139"/>
      <c r="AJ7" s="99">
        <v>153</v>
      </c>
      <c r="AK7" s="140"/>
    </row>
    <row r="8" spans="1:37" s="142" customFormat="1" ht="14.25" customHeight="1">
      <c r="A8" s="99">
        <v>118</v>
      </c>
      <c r="B8" s="50" t="s">
        <v>115</v>
      </c>
      <c r="C8" s="50" t="s">
        <v>116</v>
      </c>
      <c r="D8" s="100" t="s">
        <v>14</v>
      </c>
      <c r="E8" s="101" t="s">
        <v>229</v>
      </c>
      <c r="F8" s="101" t="s">
        <v>612</v>
      </c>
      <c r="G8" s="101" t="s">
        <v>93</v>
      </c>
      <c r="H8" s="101" t="s">
        <v>85</v>
      </c>
      <c r="I8" s="102"/>
      <c r="J8" s="134" t="s">
        <v>326</v>
      </c>
      <c r="K8" s="135"/>
      <c r="L8" s="135">
        <v>1.2708333333333334E-2</v>
      </c>
      <c r="M8" s="136"/>
      <c r="N8" s="135">
        <v>1.2060185185185186E-2</v>
      </c>
      <c r="O8" s="136"/>
      <c r="P8" s="137">
        <f t="shared" si="0"/>
        <v>2.476851851851852E-2</v>
      </c>
      <c r="Q8" s="135">
        <v>1.699074074074074E-2</v>
      </c>
      <c r="R8" s="136"/>
      <c r="S8" s="135">
        <v>3.5011574074074077E-2</v>
      </c>
      <c r="T8" s="136"/>
      <c r="U8" s="137">
        <f t="shared" si="1"/>
        <v>5.2002314814814821E-2</v>
      </c>
      <c r="V8" s="135">
        <v>2.4525462962962968E-2</v>
      </c>
      <c r="W8" s="136"/>
      <c r="X8" s="135">
        <v>2.4594907407407409E-2</v>
      </c>
      <c r="Y8" s="136"/>
      <c r="Z8" s="137">
        <f t="shared" si="2"/>
        <v>4.9120370370370377E-2</v>
      </c>
      <c r="AA8" s="135">
        <v>2.4155092592592589E-2</v>
      </c>
      <c r="AB8" s="136"/>
      <c r="AC8" s="137">
        <f t="shared" si="3"/>
        <v>2.4155092592592589E-2</v>
      </c>
      <c r="AD8" s="138">
        <f t="shared" si="5"/>
        <v>9.1435185185184675E-4</v>
      </c>
      <c r="AE8" s="139">
        <v>5</v>
      </c>
      <c r="AF8" s="137">
        <f t="shared" si="4"/>
        <v>0.15185185185185185</v>
      </c>
      <c r="AG8" s="138"/>
      <c r="AH8" s="138"/>
      <c r="AI8" s="139"/>
      <c r="AJ8" s="99">
        <v>118</v>
      </c>
      <c r="AK8" s="140"/>
    </row>
    <row r="9" spans="1:37" s="142" customFormat="1" ht="14.25" customHeight="1">
      <c r="A9" s="99">
        <v>126</v>
      </c>
      <c r="B9" s="50" t="s">
        <v>132</v>
      </c>
      <c r="C9" s="50" t="s">
        <v>133</v>
      </c>
      <c r="D9" s="100" t="s">
        <v>20</v>
      </c>
      <c r="E9" s="101"/>
      <c r="F9" s="101"/>
      <c r="G9" s="101" t="s">
        <v>84</v>
      </c>
      <c r="H9" s="101" t="s">
        <v>85</v>
      </c>
      <c r="I9" s="102"/>
      <c r="J9" s="134" t="s">
        <v>343</v>
      </c>
      <c r="K9" s="135"/>
      <c r="L9" s="135">
        <v>1.3032407407407407E-2</v>
      </c>
      <c r="M9" s="136"/>
      <c r="N9" s="135">
        <v>1.7314814814814814E-2</v>
      </c>
      <c r="O9" s="136"/>
      <c r="P9" s="137">
        <f t="shared" si="0"/>
        <v>3.034722222222222E-2</v>
      </c>
      <c r="Q9" s="135">
        <v>2.6215277777777778E-2</v>
      </c>
      <c r="R9" s="136"/>
      <c r="S9" s="135">
        <v>1.8518518518518521E-2</v>
      </c>
      <c r="T9" s="136"/>
      <c r="U9" s="137">
        <f t="shared" si="1"/>
        <v>4.4733796296296299E-2</v>
      </c>
      <c r="V9" s="135">
        <v>2.5046296296296299E-2</v>
      </c>
      <c r="W9" s="136"/>
      <c r="X9" s="135">
        <v>2.4236111111111111E-2</v>
      </c>
      <c r="Y9" s="136"/>
      <c r="Z9" s="137">
        <f t="shared" si="2"/>
        <v>4.9282407407407414E-2</v>
      </c>
      <c r="AA9" s="135">
        <v>2.4398148148148145E-2</v>
      </c>
      <c r="AB9" s="136"/>
      <c r="AC9" s="137">
        <f t="shared" si="3"/>
        <v>2.4398148148148145E-2</v>
      </c>
      <c r="AD9" s="138">
        <f t="shared" si="5"/>
        <v>1.1574074074074021E-3</v>
      </c>
      <c r="AE9" s="139">
        <v>6</v>
      </c>
      <c r="AF9" s="137">
        <f t="shared" si="4"/>
        <v>0.1507523148148148</v>
      </c>
      <c r="AG9" s="138"/>
      <c r="AH9" s="138"/>
      <c r="AI9" s="139"/>
      <c r="AJ9" s="99">
        <v>126</v>
      </c>
      <c r="AK9" s="140"/>
    </row>
    <row r="10" spans="1:37" s="143" customFormat="1" ht="14.25" customHeight="1">
      <c r="A10" s="99">
        <v>135</v>
      </c>
      <c r="B10" s="50" t="s">
        <v>151</v>
      </c>
      <c r="C10" s="50" t="s">
        <v>152</v>
      </c>
      <c r="D10" s="100" t="s">
        <v>153</v>
      </c>
      <c r="E10" s="101" t="s">
        <v>100</v>
      </c>
      <c r="F10" s="101" t="s">
        <v>109</v>
      </c>
      <c r="G10" s="101" t="s">
        <v>84</v>
      </c>
      <c r="H10" s="101" t="s">
        <v>85</v>
      </c>
      <c r="I10" s="102"/>
      <c r="J10" s="134" t="s">
        <v>320</v>
      </c>
      <c r="K10" s="135"/>
      <c r="L10" s="135">
        <v>1.2349537037037039E-2</v>
      </c>
      <c r="M10" s="136"/>
      <c r="N10" s="135">
        <v>1.2037037037037035E-2</v>
      </c>
      <c r="O10" s="136"/>
      <c r="P10" s="137">
        <f t="shared" si="0"/>
        <v>2.4386574074074074E-2</v>
      </c>
      <c r="Q10" s="135">
        <v>1.5821759259259261E-2</v>
      </c>
      <c r="R10" s="136"/>
      <c r="S10" s="135">
        <v>1.579861111111111E-2</v>
      </c>
      <c r="T10" s="136"/>
      <c r="U10" s="137">
        <f t="shared" si="1"/>
        <v>3.1620370370370368E-2</v>
      </c>
      <c r="V10" s="135">
        <v>2.3090277777777779E-2</v>
      </c>
      <c r="W10" s="136"/>
      <c r="X10" s="135">
        <v>2.3576388888888893E-2</v>
      </c>
      <c r="Y10" s="136"/>
      <c r="Z10" s="137">
        <f t="shared" si="2"/>
        <v>4.6666666666666676E-2</v>
      </c>
      <c r="AA10" s="135">
        <v>2.4479166666666666E-2</v>
      </c>
      <c r="AB10" s="136"/>
      <c r="AC10" s="137">
        <f t="shared" si="3"/>
        <v>2.4479166666666666E-2</v>
      </c>
      <c r="AD10" s="138">
        <f t="shared" si="5"/>
        <v>1.2384259259259241E-3</v>
      </c>
      <c r="AE10" s="139">
        <v>7</v>
      </c>
      <c r="AF10" s="137">
        <f t="shared" si="4"/>
        <v>0.12900462962962964</v>
      </c>
      <c r="AG10" s="138"/>
      <c r="AH10" s="138"/>
      <c r="AI10" s="139"/>
      <c r="AJ10" s="99">
        <v>135</v>
      </c>
      <c r="AK10" s="140"/>
    </row>
    <row r="11" spans="1:37" s="143" customFormat="1" ht="14.25" customHeight="1">
      <c r="A11" s="99">
        <v>123</v>
      </c>
      <c r="B11" s="50" t="s">
        <v>127</v>
      </c>
      <c r="C11" s="50" t="s">
        <v>128</v>
      </c>
      <c r="D11" s="100" t="s">
        <v>17</v>
      </c>
      <c r="E11" s="101" t="s">
        <v>88</v>
      </c>
      <c r="F11" s="101" t="s">
        <v>89</v>
      </c>
      <c r="G11" s="101" t="s">
        <v>84</v>
      </c>
      <c r="H11" s="101" t="s">
        <v>85</v>
      </c>
      <c r="I11" s="102"/>
      <c r="J11" s="134" t="s">
        <v>327</v>
      </c>
      <c r="K11" s="135"/>
      <c r="L11" s="135">
        <v>1.2951388888888887E-2</v>
      </c>
      <c r="M11" s="136"/>
      <c r="N11" s="135">
        <v>1.2499999999999999E-2</v>
      </c>
      <c r="O11" s="136"/>
      <c r="P11" s="137">
        <f t="shared" si="0"/>
        <v>2.5451388888888885E-2</v>
      </c>
      <c r="Q11" s="135">
        <v>1.5995370370370372E-2</v>
      </c>
      <c r="R11" s="136"/>
      <c r="S11" s="135">
        <v>1.6620370370370372E-2</v>
      </c>
      <c r="T11" s="136"/>
      <c r="U11" s="137">
        <f t="shared" si="1"/>
        <v>3.2615740740740744E-2</v>
      </c>
      <c r="V11" s="135">
        <v>2.4641203703703703E-2</v>
      </c>
      <c r="W11" s="136"/>
      <c r="X11" s="135">
        <v>2.525462962962963E-2</v>
      </c>
      <c r="Y11" s="136"/>
      <c r="Z11" s="137">
        <f t="shared" si="2"/>
        <v>4.9895833333333334E-2</v>
      </c>
      <c r="AA11" s="135">
        <v>2.449074074074074E-2</v>
      </c>
      <c r="AB11" s="136"/>
      <c r="AC11" s="137">
        <f t="shared" si="3"/>
        <v>2.449074074074074E-2</v>
      </c>
      <c r="AD11" s="138">
        <f t="shared" si="5"/>
        <v>1.2499999999999976E-3</v>
      </c>
      <c r="AE11" s="139">
        <v>8</v>
      </c>
      <c r="AF11" s="137">
        <f t="shared" si="4"/>
        <v>0.13429398148148147</v>
      </c>
      <c r="AG11" s="138"/>
      <c r="AH11" s="138"/>
      <c r="AI11" s="139"/>
      <c r="AJ11" s="99">
        <v>123</v>
      </c>
      <c r="AK11" s="140"/>
    </row>
    <row r="12" spans="1:37" s="143" customFormat="1" ht="14.25" customHeight="1">
      <c r="A12" s="99">
        <v>110</v>
      </c>
      <c r="B12" s="50" t="s">
        <v>97</v>
      </c>
      <c r="C12" s="50" t="s">
        <v>98</v>
      </c>
      <c r="D12" s="100" t="s">
        <v>255</v>
      </c>
      <c r="E12" s="101" t="s">
        <v>100</v>
      </c>
      <c r="F12" s="101" t="s">
        <v>101</v>
      </c>
      <c r="G12" s="101" t="s">
        <v>93</v>
      </c>
      <c r="H12" s="101" t="s">
        <v>85</v>
      </c>
      <c r="I12" s="102"/>
      <c r="J12" s="134" t="s">
        <v>331</v>
      </c>
      <c r="K12" s="135"/>
      <c r="L12" s="135">
        <v>1.3090277777777779E-2</v>
      </c>
      <c r="M12" s="136">
        <v>6.9444444444444447E-4</v>
      </c>
      <c r="N12" s="135">
        <v>1.2604166666666666E-2</v>
      </c>
      <c r="O12" s="136"/>
      <c r="P12" s="137">
        <f t="shared" si="0"/>
        <v>2.6388888888888889E-2</v>
      </c>
      <c r="Q12" s="135">
        <v>1.7048611111111112E-2</v>
      </c>
      <c r="R12" s="136"/>
      <c r="S12" s="135">
        <v>1.6805555555555556E-2</v>
      </c>
      <c r="T12" s="136"/>
      <c r="U12" s="137">
        <f t="shared" si="1"/>
        <v>3.3854166666666671E-2</v>
      </c>
      <c r="V12" s="135">
        <v>2.4074074074074071E-2</v>
      </c>
      <c r="W12" s="136"/>
      <c r="X12" s="135">
        <v>2.3819444444444445E-2</v>
      </c>
      <c r="Y12" s="136"/>
      <c r="Z12" s="137">
        <f t="shared" si="2"/>
        <v>4.7893518518518516E-2</v>
      </c>
      <c r="AA12" s="135">
        <v>2.4513888888888887E-2</v>
      </c>
      <c r="AB12" s="136"/>
      <c r="AC12" s="137">
        <f t="shared" si="3"/>
        <v>2.4513888888888887E-2</v>
      </c>
      <c r="AD12" s="138">
        <f t="shared" si="5"/>
        <v>1.2731481481481448E-3</v>
      </c>
      <c r="AE12" s="139">
        <v>9</v>
      </c>
      <c r="AF12" s="137">
        <f t="shared" si="4"/>
        <v>0.1345486111111111</v>
      </c>
      <c r="AG12" s="138"/>
      <c r="AH12" s="138"/>
      <c r="AI12" s="139"/>
      <c r="AJ12" s="99">
        <v>110</v>
      </c>
      <c r="AK12" s="140"/>
    </row>
    <row r="13" spans="1:37" s="143" customFormat="1" ht="14.25" customHeight="1">
      <c r="A13" s="99">
        <v>112</v>
      </c>
      <c r="B13" s="50" t="s">
        <v>102</v>
      </c>
      <c r="C13" s="50" t="s">
        <v>103</v>
      </c>
      <c r="D13" s="100" t="s">
        <v>44</v>
      </c>
      <c r="E13" s="101" t="s">
        <v>104</v>
      </c>
      <c r="F13" s="101" t="s">
        <v>96</v>
      </c>
      <c r="G13" s="101" t="s">
        <v>93</v>
      </c>
      <c r="H13" s="101" t="s">
        <v>85</v>
      </c>
      <c r="I13" s="102"/>
      <c r="J13" s="134" t="s">
        <v>337</v>
      </c>
      <c r="K13" s="135"/>
      <c r="L13" s="135">
        <v>1.3622685185185184E-2</v>
      </c>
      <c r="M13" s="136"/>
      <c r="N13" s="135">
        <v>1.3541666666666667E-2</v>
      </c>
      <c r="O13" s="136"/>
      <c r="P13" s="137">
        <f t="shared" si="0"/>
        <v>2.7164351851851849E-2</v>
      </c>
      <c r="Q13" s="135">
        <v>1.7407407407407406E-2</v>
      </c>
      <c r="R13" s="136"/>
      <c r="S13" s="135">
        <v>1.726851851851852E-2</v>
      </c>
      <c r="T13" s="136"/>
      <c r="U13" s="137">
        <f t="shared" si="1"/>
        <v>3.4675925925925929E-2</v>
      </c>
      <c r="V13" s="135">
        <v>2.4027777777777776E-2</v>
      </c>
      <c r="W13" s="136"/>
      <c r="X13" s="135">
        <v>2.5289351851851851E-2</v>
      </c>
      <c r="Y13" s="136"/>
      <c r="Z13" s="137">
        <f t="shared" si="2"/>
        <v>4.9317129629629627E-2</v>
      </c>
      <c r="AA13" s="135">
        <v>2.4733796296296295E-2</v>
      </c>
      <c r="AB13" s="136"/>
      <c r="AC13" s="137">
        <f t="shared" si="3"/>
        <v>2.4733796296296295E-2</v>
      </c>
      <c r="AD13" s="138">
        <f t="shared" si="5"/>
        <v>1.493055555555553E-3</v>
      </c>
      <c r="AE13" s="139">
        <v>10</v>
      </c>
      <c r="AF13" s="137">
        <f t="shared" si="4"/>
        <v>0.13787037037037037</v>
      </c>
      <c r="AG13" s="138"/>
      <c r="AH13" s="138"/>
      <c r="AI13" s="139"/>
      <c r="AJ13" s="99">
        <v>112</v>
      </c>
      <c r="AK13" s="140"/>
    </row>
    <row r="14" spans="1:37" s="143" customFormat="1" ht="14.25" customHeight="1">
      <c r="A14" s="99">
        <v>218</v>
      </c>
      <c r="B14" s="50" t="s">
        <v>236</v>
      </c>
      <c r="C14" s="50" t="s">
        <v>237</v>
      </c>
      <c r="D14" s="100" t="s">
        <v>11</v>
      </c>
      <c r="E14" s="101" t="s">
        <v>104</v>
      </c>
      <c r="F14" s="101" t="s">
        <v>96</v>
      </c>
      <c r="G14" s="101" t="s">
        <v>84</v>
      </c>
      <c r="H14" s="101"/>
      <c r="I14" s="102"/>
      <c r="J14" s="134" t="s">
        <v>337</v>
      </c>
      <c r="K14" s="135"/>
      <c r="L14" s="135">
        <v>1.3680555555555555E-2</v>
      </c>
      <c r="M14" s="136"/>
      <c r="N14" s="135">
        <v>1.4548611111111111E-2</v>
      </c>
      <c r="O14" s="136"/>
      <c r="P14" s="137">
        <f t="shared" si="0"/>
        <v>2.8229166666666666E-2</v>
      </c>
      <c r="Q14" s="135">
        <v>1.8807870370370371E-2</v>
      </c>
      <c r="R14" s="136"/>
      <c r="S14" s="135">
        <v>1.8275462962962962E-2</v>
      </c>
      <c r="T14" s="136"/>
      <c r="U14" s="137">
        <f t="shared" si="1"/>
        <v>3.7083333333333329E-2</v>
      </c>
      <c r="V14" s="135">
        <v>2.5428240740740741E-2</v>
      </c>
      <c r="W14" s="136"/>
      <c r="X14" s="135">
        <v>2.8252314814814813E-2</v>
      </c>
      <c r="Y14" s="136">
        <v>2.7777777777777779E-3</v>
      </c>
      <c r="Z14" s="137">
        <f t="shared" si="2"/>
        <v>5.6458333333333326E-2</v>
      </c>
      <c r="AA14" s="135">
        <v>2.49537037037037E-2</v>
      </c>
      <c r="AB14" s="136"/>
      <c r="AC14" s="137">
        <f t="shared" si="3"/>
        <v>2.49537037037037E-2</v>
      </c>
      <c r="AD14" s="138">
        <f t="shared" si="5"/>
        <v>1.7129629629629578E-3</v>
      </c>
      <c r="AE14" s="139">
        <v>11</v>
      </c>
      <c r="AF14" s="137">
        <f t="shared" si="4"/>
        <v>0.1487037037037037</v>
      </c>
      <c r="AG14" s="138"/>
      <c r="AH14" s="138"/>
      <c r="AI14" s="139"/>
      <c r="AJ14" s="99">
        <v>218</v>
      </c>
      <c r="AK14" s="140"/>
    </row>
    <row r="15" spans="1:37" s="143" customFormat="1" ht="14.25" customHeight="1">
      <c r="A15" s="99">
        <v>101</v>
      </c>
      <c r="B15" s="50" t="s">
        <v>80</v>
      </c>
      <c r="C15" s="50" t="s">
        <v>81</v>
      </c>
      <c r="D15" s="100" t="s">
        <v>29</v>
      </c>
      <c r="E15" s="101" t="s">
        <v>82</v>
      </c>
      <c r="F15" s="101" t="s">
        <v>83</v>
      </c>
      <c r="G15" s="101" t="s">
        <v>84</v>
      </c>
      <c r="H15" s="101" t="s">
        <v>85</v>
      </c>
      <c r="I15" s="102"/>
      <c r="J15" s="134" t="s">
        <v>333</v>
      </c>
      <c r="K15" s="135"/>
      <c r="L15" s="135">
        <v>1.3414351851851851E-2</v>
      </c>
      <c r="M15" s="136"/>
      <c r="N15" s="135">
        <v>1.283564814814815E-2</v>
      </c>
      <c r="O15" s="136"/>
      <c r="P15" s="137">
        <f t="shared" si="0"/>
        <v>2.6250000000000002E-2</v>
      </c>
      <c r="Q15" s="135">
        <v>1.8252314814814815E-2</v>
      </c>
      <c r="R15" s="136"/>
      <c r="S15" s="135">
        <v>1.6909722222222225E-2</v>
      </c>
      <c r="T15" s="136"/>
      <c r="U15" s="137">
        <f t="shared" si="1"/>
        <v>3.516203703703704E-2</v>
      </c>
      <c r="V15" s="135">
        <v>2.4745370370370372E-2</v>
      </c>
      <c r="W15" s="136"/>
      <c r="X15" s="135">
        <v>2.3912037037037034E-2</v>
      </c>
      <c r="Y15" s="136"/>
      <c r="Z15" s="137">
        <f t="shared" si="2"/>
        <v>4.8657407407407406E-2</v>
      </c>
      <c r="AA15" s="135">
        <v>2.5115740740740741E-2</v>
      </c>
      <c r="AB15" s="136"/>
      <c r="AC15" s="137">
        <f t="shared" si="3"/>
        <v>2.5115740740740741E-2</v>
      </c>
      <c r="AD15" s="138">
        <f t="shared" si="5"/>
        <v>1.8749999999999982E-3</v>
      </c>
      <c r="AE15" s="139">
        <v>12</v>
      </c>
      <c r="AF15" s="137">
        <f t="shared" si="4"/>
        <v>0.14043981481481482</v>
      </c>
      <c r="AG15" s="138"/>
      <c r="AH15" s="138"/>
      <c r="AI15" s="139"/>
      <c r="AJ15" s="99">
        <v>101</v>
      </c>
      <c r="AK15" s="140"/>
    </row>
    <row r="16" spans="1:37" s="142" customFormat="1" ht="14.25" customHeight="1">
      <c r="A16" s="99">
        <v>206</v>
      </c>
      <c r="B16" s="50" t="s">
        <v>209</v>
      </c>
      <c r="C16" s="50" t="s">
        <v>210</v>
      </c>
      <c r="D16" s="100" t="s">
        <v>5</v>
      </c>
      <c r="E16" s="101" t="s">
        <v>88</v>
      </c>
      <c r="F16" s="101" t="s">
        <v>89</v>
      </c>
      <c r="G16" s="101" t="s">
        <v>84</v>
      </c>
      <c r="H16" s="101" t="s">
        <v>85</v>
      </c>
      <c r="I16" s="102"/>
      <c r="J16" s="134" t="s">
        <v>332</v>
      </c>
      <c r="K16" s="135"/>
      <c r="L16" s="135">
        <v>1.5555555555555553E-2</v>
      </c>
      <c r="M16" s="136"/>
      <c r="N16" s="135">
        <v>1.2534722222222223E-2</v>
      </c>
      <c r="O16" s="136"/>
      <c r="P16" s="137">
        <f t="shared" si="0"/>
        <v>2.8090277777777777E-2</v>
      </c>
      <c r="Q16" s="135">
        <v>3.8912037037037037E-2</v>
      </c>
      <c r="R16" s="136"/>
      <c r="S16" s="135">
        <v>1.7141203703703704E-2</v>
      </c>
      <c r="T16" s="136"/>
      <c r="U16" s="137">
        <f t="shared" si="1"/>
        <v>5.6053240740740737E-2</v>
      </c>
      <c r="V16" s="135">
        <v>2.3692129629629629E-2</v>
      </c>
      <c r="W16" s="136"/>
      <c r="X16" s="135">
        <v>2.3518518518518518E-2</v>
      </c>
      <c r="Y16" s="136"/>
      <c r="Z16" s="137">
        <f t="shared" si="2"/>
        <v>4.7210648148148147E-2</v>
      </c>
      <c r="AA16" s="135">
        <v>2.5127314814814811E-2</v>
      </c>
      <c r="AB16" s="136"/>
      <c r="AC16" s="137">
        <f t="shared" si="3"/>
        <v>2.5127314814814811E-2</v>
      </c>
      <c r="AD16" s="138">
        <f t="shared" si="5"/>
        <v>1.8865740740740683E-3</v>
      </c>
      <c r="AE16" s="139">
        <v>13</v>
      </c>
      <c r="AF16" s="137">
        <f t="shared" si="4"/>
        <v>0.15842592592592591</v>
      </c>
      <c r="AG16" s="138"/>
      <c r="AH16" s="138"/>
      <c r="AI16" s="139"/>
      <c r="AJ16" s="99">
        <v>206</v>
      </c>
      <c r="AK16" s="140"/>
    </row>
    <row r="17" spans="1:37" s="142" customFormat="1" ht="14.25" customHeight="1">
      <c r="A17" s="99">
        <v>150</v>
      </c>
      <c r="B17" s="50" t="s">
        <v>164</v>
      </c>
      <c r="C17" s="50" t="s">
        <v>165</v>
      </c>
      <c r="D17" s="100" t="s">
        <v>153</v>
      </c>
      <c r="E17" s="101" t="s">
        <v>100</v>
      </c>
      <c r="F17" s="101" t="s">
        <v>109</v>
      </c>
      <c r="G17" s="101" t="s">
        <v>84</v>
      </c>
      <c r="H17" s="101" t="s">
        <v>85</v>
      </c>
      <c r="I17" s="102"/>
      <c r="J17" s="134" t="s">
        <v>332</v>
      </c>
      <c r="K17" s="135"/>
      <c r="L17" s="135">
        <v>1.3055555555555556E-2</v>
      </c>
      <c r="M17" s="136"/>
      <c r="N17" s="135">
        <v>1.3148148148148147E-2</v>
      </c>
      <c r="O17" s="136"/>
      <c r="P17" s="137">
        <f t="shared" si="0"/>
        <v>2.6203703703703701E-2</v>
      </c>
      <c r="Q17" s="135">
        <v>1.621527777777778E-2</v>
      </c>
      <c r="R17" s="136"/>
      <c r="S17" s="135">
        <v>1.6562500000000001E-2</v>
      </c>
      <c r="T17" s="136"/>
      <c r="U17" s="137">
        <f t="shared" si="1"/>
        <v>3.2777777777777781E-2</v>
      </c>
      <c r="V17" s="135">
        <v>2.4097222222222225E-2</v>
      </c>
      <c r="W17" s="136"/>
      <c r="X17" s="135">
        <v>2.4016203703703706E-2</v>
      </c>
      <c r="Y17" s="136"/>
      <c r="Z17" s="137">
        <f t="shared" si="2"/>
        <v>4.8113425925925934E-2</v>
      </c>
      <c r="AA17" s="135">
        <v>2.5243055555555557E-2</v>
      </c>
      <c r="AB17" s="136"/>
      <c r="AC17" s="137">
        <f t="shared" si="3"/>
        <v>2.5243055555555557E-2</v>
      </c>
      <c r="AD17" s="138">
        <f t="shared" si="5"/>
        <v>2.0023148148148144E-3</v>
      </c>
      <c r="AE17" s="139">
        <v>14</v>
      </c>
      <c r="AF17" s="137">
        <f t="shared" si="4"/>
        <v>0.13428240740740741</v>
      </c>
      <c r="AG17" s="138"/>
      <c r="AH17" s="138"/>
      <c r="AI17" s="139"/>
      <c r="AJ17" s="99">
        <v>150</v>
      </c>
      <c r="AK17" s="140"/>
    </row>
    <row r="18" spans="1:37" s="142" customFormat="1" ht="14.25" customHeight="1">
      <c r="A18" s="99">
        <v>129</v>
      </c>
      <c r="B18" s="50" t="s">
        <v>138</v>
      </c>
      <c r="C18" s="50" t="s">
        <v>139</v>
      </c>
      <c r="D18" s="100" t="s">
        <v>20</v>
      </c>
      <c r="E18" s="101" t="s">
        <v>100</v>
      </c>
      <c r="F18" s="101" t="s">
        <v>140</v>
      </c>
      <c r="G18" s="101" t="s">
        <v>93</v>
      </c>
      <c r="H18" s="101" t="s">
        <v>85</v>
      </c>
      <c r="I18" s="102"/>
      <c r="J18" s="134" t="s">
        <v>343</v>
      </c>
      <c r="K18" s="135"/>
      <c r="L18" s="135">
        <v>2.2303240740740738E-2</v>
      </c>
      <c r="M18" s="136"/>
      <c r="N18" s="135">
        <v>1.3738425925925926E-2</v>
      </c>
      <c r="O18" s="136"/>
      <c r="P18" s="137">
        <f t="shared" si="0"/>
        <v>3.6041666666666666E-2</v>
      </c>
      <c r="Q18" s="135">
        <v>1.9074074074074073E-2</v>
      </c>
      <c r="R18" s="136"/>
      <c r="S18" s="135">
        <v>1.8449074074074073E-2</v>
      </c>
      <c r="T18" s="136"/>
      <c r="U18" s="137">
        <f t="shared" si="1"/>
        <v>3.7523148148148146E-2</v>
      </c>
      <c r="V18" s="135">
        <v>2.7395833333333338E-2</v>
      </c>
      <c r="W18" s="136"/>
      <c r="X18" s="135">
        <v>2.5740740740740745E-2</v>
      </c>
      <c r="Y18" s="136"/>
      <c r="Z18" s="137">
        <f t="shared" si="2"/>
        <v>5.3136574074074086E-2</v>
      </c>
      <c r="AA18" s="135">
        <v>2.5300925925925925E-2</v>
      </c>
      <c r="AB18" s="136"/>
      <c r="AC18" s="137">
        <f t="shared" si="3"/>
        <v>2.5300925925925925E-2</v>
      </c>
      <c r="AD18" s="138">
        <f t="shared" si="5"/>
        <v>2.0601851851851823E-3</v>
      </c>
      <c r="AE18" s="139">
        <v>15</v>
      </c>
      <c r="AF18" s="137">
        <f t="shared" si="4"/>
        <v>0.15399305555555554</v>
      </c>
      <c r="AG18" s="138"/>
      <c r="AH18" s="138"/>
      <c r="AI18" s="139"/>
      <c r="AJ18" s="99">
        <v>129</v>
      </c>
      <c r="AK18" s="140"/>
    </row>
    <row r="19" spans="1:37" s="142" customFormat="1" ht="14.25" customHeight="1">
      <c r="A19" s="99">
        <v>127</v>
      </c>
      <c r="B19" s="50" t="s">
        <v>134</v>
      </c>
      <c r="C19" s="50" t="s">
        <v>135</v>
      </c>
      <c r="D19" s="100" t="s">
        <v>20</v>
      </c>
      <c r="E19" s="101" t="s">
        <v>88</v>
      </c>
      <c r="F19" s="101" t="s">
        <v>96</v>
      </c>
      <c r="G19" s="101" t="s">
        <v>93</v>
      </c>
      <c r="H19" s="101" t="s">
        <v>85</v>
      </c>
      <c r="I19" s="102"/>
      <c r="J19" s="134" t="s">
        <v>337</v>
      </c>
      <c r="K19" s="135"/>
      <c r="L19" s="135">
        <v>1.3773148148148147E-2</v>
      </c>
      <c r="M19" s="136"/>
      <c r="N19" s="135">
        <v>1.3530092592592594E-2</v>
      </c>
      <c r="O19" s="136"/>
      <c r="P19" s="137">
        <f t="shared" si="0"/>
        <v>2.7303240740740739E-2</v>
      </c>
      <c r="Q19" s="135">
        <v>1.9409722222222221E-2</v>
      </c>
      <c r="R19" s="136"/>
      <c r="S19" s="135">
        <v>1.9212962962962963E-2</v>
      </c>
      <c r="T19" s="136"/>
      <c r="U19" s="137">
        <f t="shared" si="1"/>
        <v>3.8622685185185184E-2</v>
      </c>
      <c r="V19" s="135">
        <v>2.6944444444444441E-2</v>
      </c>
      <c r="W19" s="136"/>
      <c r="X19" s="135">
        <v>2.630787037037037E-2</v>
      </c>
      <c r="Y19" s="136"/>
      <c r="Z19" s="137">
        <f t="shared" si="2"/>
        <v>5.3252314814814808E-2</v>
      </c>
      <c r="AA19" s="135">
        <v>2.5879629629629627E-2</v>
      </c>
      <c r="AB19" s="136"/>
      <c r="AC19" s="137">
        <f t="shared" si="3"/>
        <v>2.5879629629629627E-2</v>
      </c>
      <c r="AD19" s="138">
        <f t="shared" si="5"/>
        <v>2.6388888888888851E-3</v>
      </c>
      <c r="AE19" s="139">
        <v>16</v>
      </c>
      <c r="AF19" s="137">
        <f t="shared" si="4"/>
        <v>0.14703703703703702</v>
      </c>
      <c r="AG19" s="138"/>
      <c r="AH19" s="138"/>
      <c r="AI19" s="139"/>
      <c r="AJ19" s="99">
        <v>127</v>
      </c>
      <c r="AK19" s="140"/>
    </row>
    <row r="20" spans="1:37" s="142" customFormat="1" ht="14.25" customHeight="1">
      <c r="A20" s="99">
        <v>128</v>
      </c>
      <c r="B20" s="50" t="s">
        <v>136</v>
      </c>
      <c r="C20" s="50" t="s">
        <v>137</v>
      </c>
      <c r="D20" s="100" t="s">
        <v>20</v>
      </c>
      <c r="E20" s="101" t="s">
        <v>88</v>
      </c>
      <c r="F20" s="101" t="s">
        <v>89</v>
      </c>
      <c r="G20" s="101" t="s">
        <v>93</v>
      </c>
      <c r="H20" s="101" t="s">
        <v>85</v>
      </c>
      <c r="I20" s="102"/>
      <c r="J20" s="134" t="s">
        <v>336</v>
      </c>
      <c r="K20" s="135"/>
      <c r="L20" s="135">
        <v>1.3252314814814814E-2</v>
      </c>
      <c r="M20" s="136"/>
      <c r="N20" s="135">
        <v>1.3252314814814814E-2</v>
      </c>
      <c r="O20" s="136"/>
      <c r="P20" s="137">
        <f t="shared" si="0"/>
        <v>2.6504629629629628E-2</v>
      </c>
      <c r="Q20" s="135">
        <v>1.7974537037037035E-2</v>
      </c>
      <c r="R20" s="136"/>
      <c r="S20" s="135">
        <v>1.7893518518518517E-2</v>
      </c>
      <c r="T20" s="136"/>
      <c r="U20" s="137">
        <f t="shared" si="1"/>
        <v>3.5868055555555556E-2</v>
      </c>
      <c r="V20" s="135">
        <v>2.6377314814814815E-2</v>
      </c>
      <c r="W20" s="136"/>
      <c r="X20" s="135">
        <v>2.5729166666666664E-2</v>
      </c>
      <c r="Y20" s="136"/>
      <c r="Z20" s="137">
        <f t="shared" si="2"/>
        <v>5.2106481481481476E-2</v>
      </c>
      <c r="AA20" s="135">
        <v>2.5914351851851855E-2</v>
      </c>
      <c r="AB20" s="136"/>
      <c r="AC20" s="137">
        <f t="shared" si="3"/>
        <v>2.5914351851851855E-2</v>
      </c>
      <c r="AD20" s="138">
        <f t="shared" si="5"/>
        <v>2.6736111111111127E-3</v>
      </c>
      <c r="AE20" s="139">
        <v>17</v>
      </c>
      <c r="AF20" s="137">
        <f t="shared" si="4"/>
        <v>0.14234953703703701</v>
      </c>
      <c r="AG20" s="138"/>
      <c r="AH20" s="138"/>
      <c r="AI20" s="139"/>
      <c r="AJ20" s="99">
        <v>128</v>
      </c>
      <c r="AK20" s="140"/>
    </row>
    <row r="21" spans="1:37" s="142" customFormat="1" ht="14.25" customHeight="1">
      <c r="A21" s="99">
        <v>203</v>
      </c>
      <c r="B21" s="50" t="s">
        <v>203</v>
      </c>
      <c r="C21" s="50" t="s">
        <v>204</v>
      </c>
      <c r="D21" s="100" t="s">
        <v>114</v>
      </c>
      <c r="E21" s="101" t="s">
        <v>205</v>
      </c>
      <c r="F21" s="101" t="s">
        <v>206</v>
      </c>
      <c r="G21" s="101" t="s">
        <v>93</v>
      </c>
      <c r="H21" s="101" t="s">
        <v>85</v>
      </c>
      <c r="I21" s="102"/>
      <c r="J21" s="134" t="s">
        <v>329</v>
      </c>
      <c r="K21" s="135"/>
      <c r="L21" s="135">
        <v>1.3379629629629628E-2</v>
      </c>
      <c r="M21" s="136"/>
      <c r="N21" s="135">
        <v>1.2256944444444444E-2</v>
      </c>
      <c r="O21" s="136"/>
      <c r="P21" s="137">
        <f t="shared" si="0"/>
        <v>2.5636574074074072E-2</v>
      </c>
      <c r="Q21" s="135">
        <v>1.6377314814814813E-2</v>
      </c>
      <c r="R21" s="136"/>
      <c r="S21" s="135">
        <v>1.577546296296296E-2</v>
      </c>
      <c r="T21" s="136"/>
      <c r="U21" s="137">
        <f t="shared" si="1"/>
        <v>3.2152777777777773E-2</v>
      </c>
      <c r="V21" s="135">
        <v>2.3738425925925923E-2</v>
      </c>
      <c r="W21" s="136"/>
      <c r="X21" s="135">
        <v>2.4687499999999998E-2</v>
      </c>
      <c r="Y21" s="136"/>
      <c r="Z21" s="137">
        <f t="shared" si="2"/>
        <v>4.8425925925925921E-2</v>
      </c>
      <c r="AA21" s="135">
        <v>2.5972222222222219E-2</v>
      </c>
      <c r="AB21" s="136"/>
      <c r="AC21" s="137">
        <f t="shared" si="3"/>
        <v>2.5972222222222219E-2</v>
      </c>
      <c r="AD21" s="138">
        <f t="shared" si="5"/>
        <v>2.7314814814814771E-3</v>
      </c>
      <c r="AE21" s="139">
        <v>18</v>
      </c>
      <c r="AF21" s="137">
        <f t="shared" si="4"/>
        <v>0.13407407407407407</v>
      </c>
      <c r="AG21" s="138"/>
      <c r="AH21" s="138"/>
      <c r="AI21" s="139"/>
      <c r="AJ21" s="99">
        <v>203</v>
      </c>
      <c r="AK21" s="140"/>
    </row>
    <row r="22" spans="1:37" s="142" customFormat="1" ht="14.25" customHeight="1">
      <c r="A22" s="99">
        <v>201</v>
      </c>
      <c r="B22" s="50" t="s">
        <v>197</v>
      </c>
      <c r="C22" s="50" t="s">
        <v>198</v>
      </c>
      <c r="D22" s="100" t="s">
        <v>265</v>
      </c>
      <c r="E22" s="101" t="s">
        <v>199</v>
      </c>
      <c r="F22" s="101" t="s">
        <v>96</v>
      </c>
      <c r="G22" s="101" t="s">
        <v>93</v>
      </c>
      <c r="H22" s="101"/>
      <c r="I22" s="102"/>
      <c r="J22" s="134" t="s">
        <v>336</v>
      </c>
      <c r="K22" s="135"/>
      <c r="L22" s="135">
        <v>2.9340277777777781E-2</v>
      </c>
      <c r="M22" s="136"/>
      <c r="N22" s="135">
        <v>1.3252314814814814E-2</v>
      </c>
      <c r="O22" s="136"/>
      <c r="P22" s="137">
        <f t="shared" si="0"/>
        <v>4.2592592592592599E-2</v>
      </c>
      <c r="Q22" s="135">
        <v>1.8541666666666668E-2</v>
      </c>
      <c r="R22" s="136"/>
      <c r="S22" s="135">
        <v>1.8298611111111113E-2</v>
      </c>
      <c r="T22" s="136"/>
      <c r="U22" s="137">
        <f t="shared" si="1"/>
        <v>3.6840277777777777E-2</v>
      </c>
      <c r="V22" s="135">
        <v>2.4606481481481479E-2</v>
      </c>
      <c r="W22" s="136"/>
      <c r="X22" s="135">
        <v>2.8657407407407406E-2</v>
      </c>
      <c r="Y22" s="136"/>
      <c r="Z22" s="137">
        <f t="shared" si="2"/>
        <v>5.3263888888888888E-2</v>
      </c>
      <c r="AA22" s="135">
        <v>2.6030092592592594E-2</v>
      </c>
      <c r="AB22" s="136"/>
      <c r="AC22" s="137">
        <f t="shared" si="3"/>
        <v>2.6030092592592594E-2</v>
      </c>
      <c r="AD22" s="138">
        <f t="shared" si="5"/>
        <v>2.7893518518518519E-3</v>
      </c>
      <c r="AE22" s="139">
        <v>19</v>
      </c>
      <c r="AF22" s="137">
        <f t="shared" si="4"/>
        <v>0.16068287037037038</v>
      </c>
      <c r="AG22" s="138"/>
      <c r="AH22" s="138"/>
      <c r="AI22" s="139"/>
      <c r="AJ22" s="99">
        <v>201</v>
      </c>
      <c r="AK22" s="140"/>
    </row>
    <row r="23" spans="1:37" s="142" customFormat="1" ht="14.25" customHeight="1">
      <c r="A23" s="99">
        <v>132</v>
      </c>
      <c r="B23" s="50" t="s">
        <v>145</v>
      </c>
      <c r="C23" s="50" t="s">
        <v>146</v>
      </c>
      <c r="D23" s="100" t="s">
        <v>26</v>
      </c>
      <c r="E23" s="101" t="s">
        <v>147</v>
      </c>
      <c r="F23" s="101" t="s">
        <v>148</v>
      </c>
      <c r="G23" s="101" t="s">
        <v>93</v>
      </c>
      <c r="H23" s="101"/>
      <c r="I23" s="102"/>
      <c r="J23" s="134" t="s">
        <v>322</v>
      </c>
      <c r="K23" s="135"/>
      <c r="L23" s="135">
        <v>1.3877314814814815E-2</v>
      </c>
      <c r="M23" s="136"/>
      <c r="N23" s="135">
        <v>1.3564814814814816E-2</v>
      </c>
      <c r="O23" s="136"/>
      <c r="P23" s="137">
        <f t="shared" si="0"/>
        <v>2.7442129629629629E-2</v>
      </c>
      <c r="Q23" s="135">
        <v>1.7962962962962962E-2</v>
      </c>
      <c r="R23" s="136"/>
      <c r="S23" s="135">
        <v>1.8449074074074073E-2</v>
      </c>
      <c r="T23" s="136"/>
      <c r="U23" s="137">
        <f t="shared" si="1"/>
        <v>3.6412037037037034E-2</v>
      </c>
      <c r="V23" s="135">
        <v>2.6354166666666668E-2</v>
      </c>
      <c r="W23" s="136"/>
      <c r="X23" s="135">
        <v>2.7291666666666662E-2</v>
      </c>
      <c r="Y23" s="136"/>
      <c r="Z23" s="137">
        <f t="shared" si="2"/>
        <v>5.364583333333333E-2</v>
      </c>
      <c r="AA23" s="135">
        <v>2.6504629629629628E-2</v>
      </c>
      <c r="AB23" s="136"/>
      <c r="AC23" s="137">
        <f t="shared" si="3"/>
        <v>2.6504629629629628E-2</v>
      </c>
      <c r="AD23" s="138">
        <f t="shared" si="5"/>
        <v>3.2638888888888856E-3</v>
      </c>
      <c r="AE23" s="139">
        <v>20</v>
      </c>
      <c r="AF23" s="137">
        <f t="shared" si="4"/>
        <v>0.14597222222222223</v>
      </c>
      <c r="AG23" s="138"/>
      <c r="AH23" s="138"/>
      <c r="AI23" s="139"/>
      <c r="AJ23" s="99">
        <v>132</v>
      </c>
      <c r="AK23" s="140"/>
    </row>
    <row r="24" spans="1:37" s="142" customFormat="1" ht="14.25" customHeight="1">
      <c r="A24" s="99">
        <v>125</v>
      </c>
      <c r="B24" s="50" t="s">
        <v>129</v>
      </c>
      <c r="C24" s="50" t="s">
        <v>130</v>
      </c>
      <c r="D24" s="100" t="s">
        <v>20</v>
      </c>
      <c r="E24" s="101" t="s">
        <v>100</v>
      </c>
      <c r="F24" s="101" t="s">
        <v>131</v>
      </c>
      <c r="G24" s="101" t="s">
        <v>84</v>
      </c>
      <c r="H24" s="101" t="s">
        <v>85</v>
      </c>
      <c r="I24" s="102"/>
      <c r="J24" s="134" t="s">
        <v>339</v>
      </c>
      <c r="K24" s="135"/>
      <c r="L24" s="135">
        <v>1.4583333333333332E-2</v>
      </c>
      <c r="M24" s="136"/>
      <c r="N24" s="135">
        <v>1.34375E-2</v>
      </c>
      <c r="O24" s="136"/>
      <c r="P24" s="137">
        <f t="shared" si="0"/>
        <v>2.8020833333333332E-2</v>
      </c>
      <c r="Q24" s="135">
        <v>2.6481481481481481E-2</v>
      </c>
      <c r="R24" s="136"/>
      <c r="S24" s="135">
        <v>1.8194444444444444E-2</v>
      </c>
      <c r="T24" s="136"/>
      <c r="U24" s="137">
        <f t="shared" si="1"/>
        <v>4.4675925925925924E-2</v>
      </c>
      <c r="V24" s="135">
        <v>2.6805555555555555E-2</v>
      </c>
      <c r="W24" s="136"/>
      <c r="X24" s="135">
        <v>3.6249999999999998E-2</v>
      </c>
      <c r="Y24" s="136"/>
      <c r="Z24" s="137">
        <f t="shared" si="2"/>
        <v>6.3055555555555559E-2</v>
      </c>
      <c r="AA24" s="135">
        <v>2.837962962962963E-2</v>
      </c>
      <c r="AB24" s="136"/>
      <c r="AC24" s="137">
        <f t="shared" si="3"/>
        <v>2.837962962962963E-2</v>
      </c>
      <c r="AD24" s="138">
        <f t="shared" si="5"/>
        <v>5.1388888888888873E-3</v>
      </c>
      <c r="AE24" s="139">
        <v>21</v>
      </c>
      <c r="AF24" s="137">
        <f t="shared" si="4"/>
        <v>0.16606481481481483</v>
      </c>
      <c r="AG24" s="138"/>
      <c r="AH24" s="138"/>
      <c r="AI24" s="139"/>
      <c r="AJ24" s="99">
        <v>125</v>
      </c>
      <c r="AK24" s="140"/>
    </row>
    <row r="25" spans="1:37" s="142" customFormat="1" ht="14.25" customHeight="1">
      <c r="A25" s="99">
        <v>138</v>
      </c>
      <c r="B25" s="50" t="s">
        <v>159</v>
      </c>
      <c r="C25" s="50" t="s">
        <v>160</v>
      </c>
      <c r="D25" s="100" t="s">
        <v>153</v>
      </c>
      <c r="E25" s="101" t="s">
        <v>104</v>
      </c>
      <c r="F25" s="101" t="s">
        <v>96</v>
      </c>
      <c r="G25" s="101" t="s">
        <v>84</v>
      </c>
      <c r="H25" s="101" t="s">
        <v>85</v>
      </c>
      <c r="I25" s="102"/>
      <c r="J25" s="134" t="s">
        <v>320</v>
      </c>
      <c r="K25" s="135"/>
      <c r="L25" s="135">
        <v>1.2777777777777777E-2</v>
      </c>
      <c r="M25" s="136"/>
      <c r="N25" s="135">
        <v>1.2291666666666666E-2</v>
      </c>
      <c r="O25" s="136"/>
      <c r="P25" s="137">
        <f t="shared" si="0"/>
        <v>2.5069444444444443E-2</v>
      </c>
      <c r="Q25" s="135">
        <v>1.6458333333333332E-2</v>
      </c>
      <c r="R25" s="136"/>
      <c r="S25" s="135">
        <v>1.5972222222222224E-2</v>
      </c>
      <c r="T25" s="136"/>
      <c r="U25" s="137">
        <f t="shared" si="1"/>
        <v>3.243055555555556E-2</v>
      </c>
      <c r="V25" s="135">
        <v>2.3518518518518518E-2</v>
      </c>
      <c r="W25" s="136"/>
      <c r="X25" s="135">
        <v>2.3391203703703702E-2</v>
      </c>
      <c r="Y25" s="136"/>
      <c r="Z25" s="137">
        <f t="shared" si="2"/>
        <v>4.6909722222222221E-2</v>
      </c>
      <c r="AA25" s="135">
        <v>2.8912037037037038E-2</v>
      </c>
      <c r="AB25" s="136"/>
      <c r="AC25" s="137">
        <f t="shared" si="3"/>
        <v>2.8912037037037038E-2</v>
      </c>
      <c r="AD25" s="138">
        <f t="shared" si="5"/>
        <v>5.6712962962962958E-3</v>
      </c>
      <c r="AE25" s="139">
        <v>22</v>
      </c>
      <c r="AF25" s="137">
        <f t="shared" si="4"/>
        <v>0.13517361111111112</v>
      </c>
      <c r="AG25" s="138"/>
      <c r="AH25" s="138"/>
      <c r="AI25" s="139"/>
      <c r="AJ25" s="99">
        <v>138</v>
      </c>
      <c r="AK25" s="140"/>
    </row>
    <row r="26" spans="1:37" s="142" customFormat="1" ht="14.25" customHeight="1">
      <c r="A26" s="99">
        <v>137</v>
      </c>
      <c r="B26" s="50" t="s">
        <v>157</v>
      </c>
      <c r="C26" s="50" t="s">
        <v>158</v>
      </c>
      <c r="D26" s="100" t="s">
        <v>114</v>
      </c>
      <c r="E26" s="101" t="s">
        <v>104</v>
      </c>
      <c r="F26" s="101" t="s">
        <v>96</v>
      </c>
      <c r="G26" s="101" t="s">
        <v>93</v>
      </c>
      <c r="H26" s="101" t="s">
        <v>85</v>
      </c>
      <c r="I26" s="102"/>
      <c r="J26" s="134" t="s">
        <v>346</v>
      </c>
      <c r="K26" s="135"/>
      <c r="L26" s="135">
        <v>1.5370370370370369E-2</v>
      </c>
      <c r="M26" s="136"/>
      <c r="N26" s="135">
        <v>1.5370370370370369E-2</v>
      </c>
      <c r="O26" s="136"/>
      <c r="P26" s="137">
        <f t="shared" si="0"/>
        <v>3.0740740740740739E-2</v>
      </c>
      <c r="Q26" s="135">
        <v>1.9583333333333331E-2</v>
      </c>
      <c r="R26" s="136"/>
      <c r="S26" s="135">
        <v>1.9467592592592595E-2</v>
      </c>
      <c r="T26" s="136"/>
      <c r="U26" s="137">
        <f t="shared" si="1"/>
        <v>3.9050925925925926E-2</v>
      </c>
      <c r="V26" s="135">
        <v>2.9837962962962965E-2</v>
      </c>
      <c r="W26" s="136"/>
      <c r="X26" s="135">
        <v>4.166666666666667</v>
      </c>
      <c r="Y26" s="136"/>
      <c r="Z26" s="137">
        <f t="shared" si="2"/>
        <v>4.1965046296296302</v>
      </c>
      <c r="AA26" s="135">
        <v>2.9120370370370366E-2</v>
      </c>
      <c r="AB26" s="136"/>
      <c r="AC26" s="137">
        <f t="shared" si="3"/>
        <v>2.9120370370370366E-2</v>
      </c>
      <c r="AD26" s="138">
        <f t="shared" si="5"/>
        <v>5.8796296296296235E-3</v>
      </c>
      <c r="AE26" s="139">
        <v>23</v>
      </c>
      <c r="AF26" s="137">
        <f t="shared" si="4"/>
        <v>4.2976504629629639</v>
      </c>
      <c r="AG26" s="138"/>
      <c r="AH26" s="138"/>
      <c r="AI26" s="139">
        <v>1</v>
      </c>
      <c r="AJ26" s="99">
        <v>137</v>
      </c>
      <c r="AK26" s="140"/>
    </row>
    <row r="27" spans="1:37" s="142" customFormat="1" ht="14.25" customHeight="1">
      <c r="A27" s="99">
        <v>207</v>
      </c>
      <c r="B27" s="50" t="s">
        <v>211</v>
      </c>
      <c r="C27" s="50" t="s">
        <v>212</v>
      </c>
      <c r="D27" s="100" t="s">
        <v>5</v>
      </c>
      <c r="E27" s="101" t="s">
        <v>88</v>
      </c>
      <c r="F27" s="101" t="s">
        <v>89</v>
      </c>
      <c r="G27" s="101" t="s">
        <v>84</v>
      </c>
      <c r="H27" s="101" t="s">
        <v>85</v>
      </c>
      <c r="I27" s="102"/>
      <c r="J27" s="134" t="s">
        <v>342</v>
      </c>
      <c r="K27" s="135"/>
      <c r="L27" s="135">
        <v>1.4907407407407406E-2</v>
      </c>
      <c r="M27" s="136"/>
      <c r="N27" s="135">
        <v>1.4756944444444446E-2</v>
      </c>
      <c r="O27" s="136"/>
      <c r="P27" s="137">
        <f t="shared" si="0"/>
        <v>2.9664351851851851E-2</v>
      </c>
      <c r="Q27" s="135">
        <v>3.6724537037037035E-2</v>
      </c>
      <c r="R27" s="136"/>
      <c r="S27" s="135">
        <v>2.5543981481481483E-2</v>
      </c>
      <c r="T27" s="136"/>
      <c r="U27" s="137">
        <f t="shared" si="1"/>
        <v>6.2268518518518515E-2</v>
      </c>
      <c r="V27" s="135">
        <v>6.7754629629629637E-2</v>
      </c>
      <c r="W27" s="136"/>
      <c r="X27" s="135">
        <v>4.166666666666667</v>
      </c>
      <c r="Y27" s="136">
        <v>3.472222222222222E-3</v>
      </c>
      <c r="Z27" s="137">
        <f t="shared" si="2"/>
        <v>4.2378935185185194</v>
      </c>
      <c r="AA27" s="135">
        <v>2.9178240740740741E-2</v>
      </c>
      <c r="AB27" s="136"/>
      <c r="AC27" s="137">
        <f t="shared" si="3"/>
        <v>2.9178240740740741E-2</v>
      </c>
      <c r="AD27" s="138">
        <f t="shared" si="5"/>
        <v>5.9374999999999983E-3</v>
      </c>
      <c r="AE27" s="139">
        <v>24</v>
      </c>
      <c r="AF27" s="137">
        <f t="shared" si="4"/>
        <v>4.3622106481481495</v>
      </c>
      <c r="AG27" s="138"/>
      <c r="AH27" s="138"/>
      <c r="AI27" s="139">
        <v>1</v>
      </c>
      <c r="AJ27" s="99">
        <v>207</v>
      </c>
      <c r="AK27" s="140"/>
    </row>
    <row r="28" spans="1:37" s="142" customFormat="1" ht="14.25" customHeight="1">
      <c r="A28" s="99">
        <v>131</v>
      </c>
      <c r="B28" s="50" t="s">
        <v>143</v>
      </c>
      <c r="C28" s="50" t="s">
        <v>144</v>
      </c>
      <c r="D28" s="100" t="s">
        <v>26</v>
      </c>
      <c r="E28" s="101" t="s">
        <v>100</v>
      </c>
      <c r="F28" s="101" t="s">
        <v>109</v>
      </c>
      <c r="G28" s="101" t="s">
        <v>84</v>
      </c>
      <c r="H28" s="101"/>
      <c r="I28" s="102"/>
      <c r="J28" s="134" t="s">
        <v>340</v>
      </c>
      <c r="K28" s="135"/>
      <c r="L28" s="135">
        <v>1.4467592592592593E-2</v>
      </c>
      <c r="M28" s="136"/>
      <c r="N28" s="135">
        <v>1.4293981481481482E-2</v>
      </c>
      <c r="O28" s="136"/>
      <c r="P28" s="137">
        <f t="shared" si="0"/>
        <v>2.8761574074074075E-2</v>
      </c>
      <c r="Q28" s="135">
        <v>2.0439814814814817E-2</v>
      </c>
      <c r="R28" s="136"/>
      <c r="S28" s="135">
        <v>1.951388888888889E-2</v>
      </c>
      <c r="T28" s="136"/>
      <c r="U28" s="137">
        <f t="shared" si="1"/>
        <v>3.9953703703703707E-2</v>
      </c>
      <c r="V28" s="135">
        <v>4.166666666666667</v>
      </c>
      <c r="W28" s="136"/>
      <c r="X28" s="135">
        <v>2.97337962962963E-2</v>
      </c>
      <c r="Y28" s="136"/>
      <c r="Z28" s="137">
        <f t="shared" si="2"/>
        <v>4.1964004629629637</v>
      </c>
      <c r="AA28" s="135">
        <v>2.9664351851851855E-2</v>
      </c>
      <c r="AB28" s="136"/>
      <c r="AC28" s="137">
        <f t="shared" si="3"/>
        <v>2.9664351851851855E-2</v>
      </c>
      <c r="AD28" s="138">
        <f t="shared" si="5"/>
        <v>6.4236111111111126E-3</v>
      </c>
      <c r="AE28" s="139">
        <v>25</v>
      </c>
      <c r="AF28" s="137">
        <f t="shared" si="4"/>
        <v>4.2969097222222228</v>
      </c>
      <c r="AG28" s="138"/>
      <c r="AH28" s="138"/>
      <c r="AI28" s="139">
        <v>1</v>
      </c>
      <c r="AJ28" s="99">
        <v>131</v>
      </c>
      <c r="AK28" s="140"/>
    </row>
    <row r="29" spans="1:37" s="142" customFormat="1" ht="14.25" customHeight="1">
      <c r="A29" s="99">
        <v>117</v>
      </c>
      <c r="B29" s="50" t="s">
        <v>112</v>
      </c>
      <c r="C29" s="50" t="s">
        <v>113</v>
      </c>
      <c r="D29" s="100" t="s">
        <v>114</v>
      </c>
      <c r="E29" s="101" t="s">
        <v>104</v>
      </c>
      <c r="F29" s="101" t="s">
        <v>96</v>
      </c>
      <c r="G29" s="101" t="s">
        <v>93</v>
      </c>
      <c r="H29" s="101" t="s">
        <v>85</v>
      </c>
      <c r="I29" s="102"/>
      <c r="J29" s="134" t="s">
        <v>353</v>
      </c>
      <c r="K29" s="135"/>
      <c r="L29" s="135">
        <v>1.3993055555555555E-2</v>
      </c>
      <c r="M29" s="136"/>
      <c r="N29" s="135">
        <v>1.9768518518518515E-2</v>
      </c>
      <c r="O29" s="136"/>
      <c r="P29" s="137">
        <f t="shared" si="0"/>
        <v>3.3761574074074069E-2</v>
      </c>
      <c r="Q29" s="135">
        <v>4.166666666666667</v>
      </c>
      <c r="R29" s="136"/>
      <c r="S29" s="135">
        <v>2.1215277777777777E-2</v>
      </c>
      <c r="T29" s="136"/>
      <c r="U29" s="137">
        <f t="shared" si="1"/>
        <v>4.1878819444444444</v>
      </c>
      <c r="V29" s="135">
        <v>3.0312499999999996E-2</v>
      </c>
      <c r="W29" s="136"/>
      <c r="X29" s="135">
        <v>2.9571759259259259E-2</v>
      </c>
      <c r="Y29" s="136"/>
      <c r="Z29" s="137">
        <f t="shared" si="2"/>
        <v>5.9884259259259255E-2</v>
      </c>
      <c r="AA29" s="135">
        <v>2.9722222222222219E-2</v>
      </c>
      <c r="AB29" s="136"/>
      <c r="AC29" s="137">
        <f t="shared" si="3"/>
        <v>2.9722222222222219E-2</v>
      </c>
      <c r="AD29" s="138">
        <f t="shared" si="5"/>
        <v>6.481481481481477E-3</v>
      </c>
      <c r="AE29" s="139">
        <v>26</v>
      </c>
      <c r="AF29" s="137">
        <f t="shared" si="4"/>
        <v>4.3134375000000009</v>
      </c>
      <c r="AG29" s="138"/>
      <c r="AH29" s="138"/>
      <c r="AI29" s="139">
        <v>1</v>
      </c>
      <c r="AJ29" s="99">
        <v>117</v>
      </c>
      <c r="AK29" s="140"/>
    </row>
    <row r="30" spans="1:37" s="142" customFormat="1" ht="14.25" customHeight="1">
      <c r="A30" s="99">
        <v>130</v>
      </c>
      <c r="B30" s="50" t="s">
        <v>141</v>
      </c>
      <c r="C30" s="50" t="s">
        <v>142</v>
      </c>
      <c r="D30" s="100" t="s">
        <v>23</v>
      </c>
      <c r="E30" s="101" t="s">
        <v>88</v>
      </c>
      <c r="F30" s="101" t="s">
        <v>96</v>
      </c>
      <c r="G30" s="101" t="s">
        <v>93</v>
      </c>
      <c r="H30" s="101"/>
      <c r="I30" s="102"/>
      <c r="J30" s="134" t="s">
        <v>351</v>
      </c>
      <c r="K30" s="135"/>
      <c r="L30" s="135">
        <v>1.5729166666666666E-2</v>
      </c>
      <c r="M30" s="136"/>
      <c r="N30" s="135">
        <v>1.5787037037037037E-2</v>
      </c>
      <c r="O30" s="136"/>
      <c r="P30" s="137">
        <f t="shared" si="0"/>
        <v>3.1516203703703699E-2</v>
      </c>
      <c r="Q30" s="135">
        <v>2.2824074074074076E-2</v>
      </c>
      <c r="R30" s="136"/>
      <c r="S30" s="135">
        <v>2.1585648148148145E-2</v>
      </c>
      <c r="T30" s="136"/>
      <c r="U30" s="137">
        <f t="shared" si="1"/>
        <v>4.4409722222222225E-2</v>
      </c>
      <c r="V30" s="135">
        <v>3.0277777777777778E-2</v>
      </c>
      <c r="W30" s="136"/>
      <c r="X30" s="135">
        <v>3.2071759259259258E-2</v>
      </c>
      <c r="Y30" s="136"/>
      <c r="Z30" s="137">
        <f t="shared" si="2"/>
        <v>6.2349537037037037E-2</v>
      </c>
      <c r="AA30" s="135">
        <v>2.9780092592592594E-2</v>
      </c>
      <c r="AB30" s="136"/>
      <c r="AC30" s="137">
        <f t="shared" si="3"/>
        <v>2.9780092592592594E-2</v>
      </c>
      <c r="AD30" s="138">
        <f t="shared" si="5"/>
        <v>6.5393518518518517E-3</v>
      </c>
      <c r="AE30" s="139">
        <v>27</v>
      </c>
      <c r="AF30" s="137">
        <f t="shared" si="4"/>
        <v>0.1700925925925926</v>
      </c>
      <c r="AG30" s="138"/>
      <c r="AH30" s="138"/>
      <c r="AI30" s="139"/>
      <c r="AJ30" s="99">
        <v>130</v>
      </c>
      <c r="AK30" s="140"/>
    </row>
    <row r="31" spans="1:37" s="142" customFormat="1" ht="14.25" customHeight="1">
      <c r="A31" s="99">
        <v>133</v>
      </c>
      <c r="B31" s="114" t="s">
        <v>149</v>
      </c>
      <c r="C31" s="114" t="s">
        <v>150</v>
      </c>
      <c r="D31" s="115" t="s">
        <v>29</v>
      </c>
      <c r="E31" s="116" t="s">
        <v>82</v>
      </c>
      <c r="F31" s="116" t="s">
        <v>83</v>
      </c>
      <c r="G31" s="116" t="s">
        <v>93</v>
      </c>
      <c r="H31" s="116" t="s">
        <v>85</v>
      </c>
      <c r="I31" s="117"/>
      <c r="J31" s="144" t="s">
        <v>335</v>
      </c>
      <c r="K31" s="145"/>
      <c r="L31" s="135">
        <v>1.3333333333333334E-2</v>
      </c>
      <c r="M31" s="136"/>
      <c r="N31" s="135">
        <v>1.306712962962963E-2</v>
      </c>
      <c r="O31" s="136"/>
      <c r="P31" s="137">
        <f t="shared" si="0"/>
        <v>2.6400462962962966E-2</v>
      </c>
      <c r="Q31" s="135">
        <v>1.861111111111111E-2</v>
      </c>
      <c r="R31" s="136"/>
      <c r="S31" s="135">
        <v>1.9444444444444445E-2</v>
      </c>
      <c r="T31" s="136"/>
      <c r="U31" s="137">
        <f t="shared" si="1"/>
        <v>3.8055555555555551E-2</v>
      </c>
      <c r="V31" s="135">
        <v>2.525462962962963E-2</v>
      </c>
      <c r="W31" s="136"/>
      <c r="X31" s="135">
        <v>2.5127314814814811E-2</v>
      </c>
      <c r="Y31" s="136"/>
      <c r="Z31" s="137">
        <f t="shared" si="2"/>
        <v>5.0381944444444438E-2</v>
      </c>
      <c r="AA31" s="135">
        <v>2.9814814814814811E-2</v>
      </c>
      <c r="AB31" s="136"/>
      <c r="AC31" s="137">
        <f t="shared" si="3"/>
        <v>2.9814814814814811E-2</v>
      </c>
      <c r="AD31" s="138">
        <f t="shared" si="5"/>
        <v>6.574074074074069E-3</v>
      </c>
      <c r="AE31" s="139">
        <v>28</v>
      </c>
      <c r="AF31" s="137">
        <f t="shared" si="4"/>
        <v>0.14665509259259257</v>
      </c>
      <c r="AG31" s="138"/>
      <c r="AH31" s="138"/>
      <c r="AI31" s="139"/>
      <c r="AJ31" s="99">
        <v>133</v>
      </c>
      <c r="AK31" s="140"/>
    </row>
    <row r="32" spans="1:37" s="142" customFormat="1" ht="14.25" customHeight="1">
      <c r="A32" s="99">
        <v>161</v>
      </c>
      <c r="B32" s="50" t="s">
        <v>183</v>
      </c>
      <c r="C32" s="50" t="s">
        <v>184</v>
      </c>
      <c r="D32" s="100" t="s">
        <v>41</v>
      </c>
      <c r="E32" s="101" t="s">
        <v>123</v>
      </c>
      <c r="F32" s="101" t="s">
        <v>185</v>
      </c>
      <c r="G32" s="101" t="s">
        <v>93</v>
      </c>
      <c r="H32" s="101"/>
      <c r="I32" s="102"/>
      <c r="J32" s="134" t="s">
        <v>338</v>
      </c>
      <c r="K32" s="135"/>
      <c r="L32" s="135">
        <v>1.3877314814814815E-2</v>
      </c>
      <c r="M32" s="136"/>
      <c r="N32" s="135">
        <v>1.3391203703703704E-2</v>
      </c>
      <c r="O32" s="136"/>
      <c r="P32" s="137">
        <f t="shared" si="0"/>
        <v>2.7268518518518518E-2</v>
      </c>
      <c r="Q32" s="135">
        <v>2.8611111111111115E-2</v>
      </c>
      <c r="R32" s="136"/>
      <c r="S32" s="135">
        <v>1.7743055555555557E-2</v>
      </c>
      <c r="T32" s="136"/>
      <c r="U32" s="137">
        <f t="shared" si="1"/>
        <v>4.6354166666666669E-2</v>
      </c>
      <c r="V32" s="135">
        <v>2.6342592592592588E-2</v>
      </c>
      <c r="W32" s="136"/>
      <c r="X32" s="135">
        <v>3.1759259259259258E-2</v>
      </c>
      <c r="Y32" s="136"/>
      <c r="Z32" s="137">
        <f t="shared" si="2"/>
        <v>5.8101851851851849E-2</v>
      </c>
      <c r="AA32" s="135">
        <v>3.0104166666666668E-2</v>
      </c>
      <c r="AB32" s="136"/>
      <c r="AC32" s="137">
        <f t="shared" si="3"/>
        <v>3.0104166666666668E-2</v>
      </c>
      <c r="AD32" s="138">
        <f t="shared" si="5"/>
        <v>6.8634259259259256E-3</v>
      </c>
      <c r="AE32" s="139">
        <v>29</v>
      </c>
      <c r="AF32" s="137">
        <f t="shared" si="4"/>
        <v>0.1638425925925926</v>
      </c>
      <c r="AG32" s="138"/>
      <c r="AH32" s="138"/>
      <c r="AI32" s="139"/>
      <c r="AJ32" s="99">
        <v>161</v>
      </c>
      <c r="AK32" s="140"/>
    </row>
    <row r="33" spans="1:37" s="142" customFormat="1" ht="14.25" customHeight="1">
      <c r="A33" s="99">
        <v>152</v>
      </c>
      <c r="B33" s="50" t="s">
        <v>168</v>
      </c>
      <c r="C33" s="50" t="s">
        <v>169</v>
      </c>
      <c r="D33" s="100" t="s">
        <v>255</v>
      </c>
      <c r="E33" s="101" t="s">
        <v>100</v>
      </c>
      <c r="F33" s="101" t="s">
        <v>109</v>
      </c>
      <c r="G33" s="101" t="s">
        <v>84</v>
      </c>
      <c r="H33" s="101" t="s">
        <v>85</v>
      </c>
      <c r="I33" s="102"/>
      <c r="J33" s="134" t="s">
        <v>335</v>
      </c>
      <c r="K33" s="135"/>
      <c r="L33" s="135">
        <v>1.3668981481481482E-2</v>
      </c>
      <c r="M33" s="136"/>
      <c r="N33" s="135">
        <v>2.6562499999999999E-2</v>
      </c>
      <c r="O33" s="136"/>
      <c r="P33" s="137">
        <f t="shared" si="0"/>
        <v>4.0231481481481479E-2</v>
      </c>
      <c r="Q33" s="135">
        <v>3.695601851851852E-2</v>
      </c>
      <c r="R33" s="136"/>
      <c r="S33" s="135">
        <v>2.6331018518518517E-2</v>
      </c>
      <c r="T33" s="136"/>
      <c r="U33" s="137">
        <f t="shared" si="1"/>
        <v>6.3287037037037031E-2</v>
      </c>
      <c r="V33" s="135">
        <v>3.318287037037037E-2</v>
      </c>
      <c r="W33" s="136"/>
      <c r="X33" s="135">
        <v>3.7951388888888889E-2</v>
      </c>
      <c r="Y33" s="136"/>
      <c r="Z33" s="137">
        <f t="shared" si="2"/>
        <v>7.1134259259259258E-2</v>
      </c>
      <c r="AA33" s="135">
        <v>3.0914351851851849E-2</v>
      </c>
      <c r="AB33" s="136"/>
      <c r="AC33" s="137">
        <f t="shared" si="3"/>
        <v>3.0914351851851849E-2</v>
      </c>
      <c r="AD33" s="138">
        <f t="shared" si="5"/>
        <v>7.6736111111111067E-3</v>
      </c>
      <c r="AE33" s="139">
        <v>30</v>
      </c>
      <c r="AF33" s="137">
        <f t="shared" si="4"/>
        <v>0.20756944444444445</v>
      </c>
      <c r="AG33" s="138"/>
      <c r="AH33" s="138"/>
      <c r="AI33" s="139"/>
      <c r="AJ33" s="99">
        <v>152</v>
      </c>
      <c r="AK33" s="140"/>
    </row>
    <row r="34" spans="1:37" s="142" customFormat="1" ht="14.25" customHeight="1">
      <c r="A34" s="99">
        <v>105</v>
      </c>
      <c r="B34" s="50" t="s">
        <v>90</v>
      </c>
      <c r="C34" s="50" t="s">
        <v>91</v>
      </c>
      <c r="D34" s="100" t="s">
        <v>14</v>
      </c>
      <c r="E34" s="101" t="s">
        <v>229</v>
      </c>
      <c r="F34" s="101" t="s">
        <v>612</v>
      </c>
      <c r="G34" s="101" t="s">
        <v>93</v>
      </c>
      <c r="H34" s="101" t="s">
        <v>85</v>
      </c>
      <c r="I34" s="102"/>
      <c r="J34" s="134" t="s">
        <v>319</v>
      </c>
      <c r="K34" s="135"/>
      <c r="L34" s="135">
        <v>1.2094907407407408E-2</v>
      </c>
      <c r="M34" s="136"/>
      <c r="N34" s="135">
        <v>1.2129629629629629E-2</v>
      </c>
      <c r="O34" s="136"/>
      <c r="P34" s="137">
        <f t="shared" si="0"/>
        <v>2.4224537037037037E-2</v>
      </c>
      <c r="Q34" s="135">
        <v>5.5706018518518523E-2</v>
      </c>
      <c r="R34" s="136"/>
      <c r="S34" s="135">
        <v>2.1840277777777778E-2</v>
      </c>
      <c r="T34" s="136"/>
      <c r="U34" s="137">
        <f t="shared" si="1"/>
        <v>7.7546296296296308E-2</v>
      </c>
      <c r="V34" s="135">
        <v>3.453703703703704E-2</v>
      </c>
      <c r="W34" s="136"/>
      <c r="X34" s="135">
        <v>2.6574074074074073E-2</v>
      </c>
      <c r="Y34" s="136"/>
      <c r="Z34" s="137">
        <f t="shared" si="2"/>
        <v>6.1111111111111116E-2</v>
      </c>
      <c r="AA34" s="135">
        <v>3.1215277777777783E-2</v>
      </c>
      <c r="AB34" s="136"/>
      <c r="AC34" s="137">
        <f t="shared" si="3"/>
        <v>3.1215277777777783E-2</v>
      </c>
      <c r="AD34" s="138">
        <f t="shared" si="5"/>
        <v>7.9745370370370404E-3</v>
      </c>
      <c r="AE34" s="139">
        <v>31</v>
      </c>
      <c r="AF34" s="137">
        <f t="shared" si="4"/>
        <v>0.19596064814814818</v>
      </c>
      <c r="AG34" s="138"/>
      <c r="AH34" s="138"/>
      <c r="AI34" s="139"/>
      <c r="AJ34" s="99">
        <v>105</v>
      </c>
      <c r="AK34" s="140"/>
    </row>
    <row r="35" spans="1:37" s="142" customFormat="1" ht="14.25" customHeight="1">
      <c r="A35" s="99">
        <v>165</v>
      </c>
      <c r="B35" s="50" t="s">
        <v>191</v>
      </c>
      <c r="C35" s="50" t="s">
        <v>192</v>
      </c>
      <c r="D35" s="100" t="s">
        <v>47</v>
      </c>
      <c r="E35" s="101" t="s">
        <v>100</v>
      </c>
      <c r="F35" s="101" t="s">
        <v>109</v>
      </c>
      <c r="G35" s="101" t="s">
        <v>84</v>
      </c>
      <c r="H35" s="101" t="s">
        <v>85</v>
      </c>
      <c r="I35" s="102"/>
      <c r="J35" s="134" t="s">
        <v>347</v>
      </c>
      <c r="K35" s="135"/>
      <c r="L35" s="135">
        <v>1.5266203703703705E-2</v>
      </c>
      <c r="M35" s="136"/>
      <c r="N35" s="135">
        <v>1.5636574074074074E-2</v>
      </c>
      <c r="O35" s="136"/>
      <c r="P35" s="137">
        <f t="shared" si="0"/>
        <v>3.0902777777777779E-2</v>
      </c>
      <c r="Q35" s="135">
        <v>2.1053240740740744E-2</v>
      </c>
      <c r="R35" s="136"/>
      <c r="S35" s="135">
        <v>2.1157407407407406E-2</v>
      </c>
      <c r="T35" s="136"/>
      <c r="U35" s="137">
        <f t="shared" si="1"/>
        <v>4.221064814814815E-2</v>
      </c>
      <c r="V35" s="135">
        <v>3.1203703703703702E-2</v>
      </c>
      <c r="W35" s="136"/>
      <c r="X35" s="135">
        <v>3.2037037037037037E-2</v>
      </c>
      <c r="Y35" s="136"/>
      <c r="Z35" s="137">
        <f t="shared" si="2"/>
        <v>6.3240740740740736E-2</v>
      </c>
      <c r="AA35" s="135">
        <v>3.2025462962962964E-2</v>
      </c>
      <c r="AB35" s="136"/>
      <c r="AC35" s="137">
        <f t="shared" si="3"/>
        <v>3.2025462962962964E-2</v>
      </c>
      <c r="AD35" s="138">
        <f t="shared" si="5"/>
        <v>8.7847222222222215E-3</v>
      </c>
      <c r="AE35" s="139">
        <v>32</v>
      </c>
      <c r="AF35" s="137">
        <f t="shared" si="4"/>
        <v>0.17059027777777777</v>
      </c>
      <c r="AG35" s="138"/>
      <c r="AH35" s="138"/>
      <c r="AI35" s="139"/>
      <c r="AJ35" s="99">
        <v>165</v>
      </c>
      <c r="AK35" s="140"/>
    </row>
    <row r="36" spans="1:37" s="142" customFormat="1" ht="14.25" customHeight="1">
      <c r="A36" s="99">
        <v>162</v>
      </c>
      <c r="B36" s="50" t="s">
        <v>186</v>
      </c>
      <c r="C36" s="50" t="s">
        <v>187</v>
      </c>
      <c r="D36" s="100" t="s">
        <v>44</v>
      </c>
      <c r="E36" s="101" t="s">
        <v>104</v>
      </c>
      <c r="F36" s="101" t="s">
        <v>96</v>
      </c>
      <c r="G36" s="101" t="s">
        <v>93</v>
      </c>
      <c r="H36" s="101" t="s">
        <v>85</v>
      </c>
      <c r="I36" s="102"/>
      <c r="J36" s="134" t="s">
        <v>362</v>
      </c>
      <c r="K36" s="135"/>
      <c r="L36" s="135">
        <v>4.166666666666667</v>
      </c>
      <c r="M36" s="136"/>
      <c r="N36" s="135">
        <v>4.166666666666667</v>
      </c>
      <c r="O36" s="136"/>
      <c r="P36" s="137">
        <f t="shared" si="0"/>
        <v>8.3333333333333339</v>
      </c>
      <c r="Q36" s="135">
        <v>4.166666666666667</v>
      </c>
      <c r="R36" s="136"/>
      <c r="S36" s="135">
        <v>4.1666666666666696</v>
      </c>
      <c r="T36" s="136"/>
      <c r="U36" s="137">
        <f t="shared" si="1"/>
        <v>8.3333333333333357</v>
      </c>
      <c r="V36" s="135">
        <v>3.1932870370370368E-2</v>
      </c>
      <c r="W36" s="136"/>
      <c r="X36" s="135">
        <v>5.5312499999999994E-2</v>
      </c>
      <c r="Y36" s="136"/>
      <c r="Z36" s="137">
        <f t="shared" si="2"/>
        <v>8.7245370370370362E-2</v>
      </c>
      <c r="AA36" s="135">
        <v>3.2650462962962964E-2</v>
      </c>
      <c r="AB36" s="136"/>
      <c r="AC36" s="137">
        <f t="shared" si="3"/>
        <v>3.2650462962962964E-2</v>
      </c>
      <c r="AD36" s="138">
        <f t="shared" si="5"/>
        <v>9.4097222222222221E-3</v>
      </c>
      <c r="AE36" s="139">
        <v>33</v>
      </c>
      <c r="AF36" s="137">
        <f t="shared" si="4"/>
        <v>16.788634259259265</v>
      </c>
      <c r="AG36" s="138"/>
      <c r="AH36" s="138"/>
      <c r="AI36" s="139">
        <v>2</v>
      </c>
      <c r="AJ36" s="99">
        <v>162</v>
      </c>
      <c r="AK36" s="140"/>
    </row>
    <row r="37" spans="1:37" s="142" customFormat="1" ht="14.25" customHeight="1">
      <c r="A37" s="99">
        <v>136</v>
      </c>
      <c r="B37" s="50" t="s">
        <v>154</v>
      </c>
      <c r="C37" s="50" t="s">
        <v>155</v>
      </c>
      <c r="D37" s="100" t="s">
        <v>32</v>
      </c>
      <c r="E37" s="101" t="s">
        <v>123</v>
      </c>
      <c r="F37" s="101" t="s">
        <v>156</v>
      </c>
      <c r="G37" s="101" t="s">
        <v>93</v>
      </c>
      <c r="H37" s="101"/>
      <c r="I37" s="102"/>
      <c r="J37" s="134" t="s">
        <v>347</v>
      </c>
      <c r="K37" s="135"/>
      <c r="L37" s="135">
        <v>1.7083333333333336E-2</v>
      </c>
      <c r="M37" s="136"/>
      <c r="N37" s="135">
        <v>1.6493055555555556E-2</v>
      </c>
      <c r="O37" s="136"/>
      <c r="P37" s="137">
        <f t="shared" si="0"/>
        <v>3.3576388888888892E-2</v>
      </c>
      <c r="Q37" s="135">
        <v>4.166666666666667</v>
      </c>
      <c r="R37" s="136"/>
      <c r="S37" s="135">
        <v>2.630787037037037E-2</v>
      </c>
      <c r="T37" s="136"/>
      <c r="U37" s="137">
        <f t="shared" si="1"/>
        <v>4.1929745370370375</v>
      </c>
      <c r="V37" s="135">
        <v>3.5092592592592592E-2</v>
      </c>
      <c r="W37" s="136"/>
      <c r="X37" s="135">
        <v>3.6018518518518519E-2</v>
      </c>
      <c r="Y37" s="136"/>
      <c r="Z37" s="137">
        <f t="shared" si="2"/>
        <v>7.1111111111111111E-2</v>
      </c>
      <c r="AA37" s="135">
        <v>3.3530092592592591E-2</v>
      </c>
      <c r="AB37" s="136"/>
      <c r="AC37" s="137">
        <f t="shared" si="3"/>
        <v>3.3530092592592591E-2</v>
      </c>
      <c r="AD37" s="138">
        <f t="shared" si="5"/>
        <v>1.0289351851851848E-2</v>
      </c>
      <c r="AE37" s="139">
        <v>34</v>
      </c>
      <c r="AF37" s="137">
        <f t="shared" si="4"/>
        <v>4.3334027777777786</v>
      </c>
      <c r="AG37" s="138"/>
      <c r="AH37" s="138"/>
      <c r="AI37" s="139">
        <v>1</v>
      </c>
      <c r="AJ37" s="99">
        <v>136</v>
      </c>
      <c r="AK37" s="147"/>
    </row>
    <row r="38" spans="1:37" s="142" customFormat="1" ht="14.25" customHeight="1">
      <c r="A38" s="99">
        <v>166</v>
      </c>
      <c r="B38" s="50" t="s">
        <v>193</v>
      </c>
      <c r="C38" s="50" t="s">
        <v>194</v>
      </c>
      <c r="D38" s="100" t="s">
        <v>47</v>
      </c>
      <c r="E38" s="101" t="s">
        <v>100</v>
      </c>
      <c r="F38" s="101" t="s">
        <v>109</v>
      </c>
      <c r="G38" s="101" t="s">
        <v>84</v>
      </c>
      <c r="H38" s="101" t="s">
        <v>85</v>
      </c>
      <c r="I38" s="102"/>
      <c r="J38" s="134" t="s">
        <v>357</v>
      </c>
      <c r="K38" s="135"/>
      <c r="L38" s="135">
        <v>1.577546296296296E-2</v>
      </c>
      <c r="M38" s="136"/>
      <c r="N38" s="135">
        <v>3.6539351851851851E-2</v>
      </c>
      <c r="O38" s="136">
        <v>2.0833333333333332E-2</v>
      </c>
      <c r="P38" s="137">
        <f t="shared" si="0"/>
        <v>5.2314814814814814E-2</v>
      </c>
      <c r="Q38" s="135">
        <v>5.7349537037037039E-2</v>
      </c>
      <c r="R38" s="136"/>
      <c r="S38" s="135">
        <v>2.5486111111111112E-2</v>
      </c>
      <c r="T38" s="136"/>
      <c r="U38" s="137">
        <f t="shared" si="1"/>
        <v>8.2835648148148144E-2</v>
      </c>
      <c r="V38" s="135">
        <v>4.0833333333333333E-2</v>
      </c>
      <c r="W38" s="136"/>
      <c r="X38" s="135">
        <v>3.3541666666666664E-2</v>
      </c>
      <c r="Y38" s="136"/>
      <c r="Z38" s="137">
        <f t="shared" si="2"/>
        <v>7.4374999999999997E-2</v>
      </c>
      <c r="AA38" s="135">
        <v>3.5185185185185187E-2</v>
      </c>
      <c r="AB38" s="136"/>
      <c r="AC38" s="137">
        <f t="shared" si="3"/>
        <v>3.5185185185185187E-2</v>
      </c>
      <c r="AD38" s="138">
        <f t="shared" si="5"/>
        <v>1.1944444444444445E-2</v>
      </c>
      <c r="AE38" s="139">
        <v>35</v>
      </c>
      <c r="AF38" s="137">
        <f t="shared" si="4"/>
        <v>0.24685185185185182</v>
      </c>
      <c r="AG38" s="138"/>
      <c r="AH38" s="138"/>
      <c r="AI38" s="139"/>
      <c r="AJ38" s="99">
        <v>166</v>
      </c>
      <c r="AK38" s="140"/>
    </row>
    <row r="39" spans="1:37" s="142" customFormat="1" ht="14.25" customHeight="1">
      <c r="A39" s="99">
        <v>121</v>
      </c>
      <c r="B39" s="50" t="s">
        <v>121</v>
      </c>
      <c r="C39" s="50" t="s">
        <v>122</v>
      </c>
      <c r="D39" s="100" t="s">
        <v>17</v>
      </c>
      <c r="E39" s="101" t="s">
        <v>123</v>
      </c>
      <c r="F39" s="101" t="s">
        <v>124</v>
      </c>
      <c r="G39" s="101" t="s">
        <v>93</v>
      </c>
      <c r="H39" s="101"/>
      <c r="I39" s="102"/>
      <c r="J39" s="134" t="s">
        <v>338</v>
      </c>
      <c r="K39" s="135"/>
      <c r="L39" s="135">
        <v>1.4340277777777776E-2</v>
      </c>
      <c r="M39" s="136"/>
      <c r="N39" s="135">
        <v>1.4155092592592592E-2</v>
      </c>
      <c r="O39" s="136"/>
      <c r="P39" s="137">
        <f t="shared" si="0"/>
        <v>2.8495370370370369E-2</v>
      </c>
      <c r="Q39" s="135">
        <v>2.1273148148148149E-2</v>
      </c>
      <c r="R39" s="136"/>
      <c r="S39" s="135">
        <v>2.0856481481481479E-2</v>
      </c>
      <c r="T39" s="136"/>
      <c r="U39" s="137">
        <f t="shared" si="1"/>
        <v>4.2129629629629628E-2</v>
      </c>
      <c r="V39" s="135">
        <v>3.096064814814815E-2</v>
      </c>
      <c r="W39" s="136"/>
      <c r="X39" s="135">
        <v>3.1956018518518516E-2</v>
      </c>
      <c r="Y39" s="136"/>
      <c r="Z39" s="137">
        <f t="shared" si="2"/>
        <v>6.2916666666666662E-2</v>
      </c>
      <c r="AA39" s="135">
        <v>3.532407407407407E-2</v>
      </c>
      <c r="AB39" s="136"/>
      <c r="AC39" s="137">
        <f t="shared" si="3"/>
        <v>3.532407407407407E-2</v>
      </c>
      <c r="AD39" s="138">
        <f t="shared" si="5"/>
        <v>1.2083333333333328E-2</v>
      </c>
      <c r="AE39" s="139">
        <v>36</v>
      </c>
      <c r="AF39" s="137">
        <f t="shared" si="4"/>
        <v>0.1708796296296296</v>
      </c>
      <c r="AG39" s="138"/>
      <c r="AH39" s="138"/>
      <c r="AI39" s="139"/>
      <c r="AJ39" s="99">
        <v>121</v>
      </c>
      <c r="AK39" s="140"/>
    </row>
    <row r="40" spans="1:37" s="142" customFormat="1" ht="14.25" customHeight="1">
      <c r="A40" s="99">
        <v>156</v>
      </c>
      <c r="B40" s="50" t="s">
        <v>175</v>
      </c>
      <c r="C40" s="50" t="s">
        <v>176</v>
      </c>
      <c r="D40" s="100" t="s">
        <v>255</v>
      </c>
      <c r="E40" s="101" t="s">
        <v>100</v>
      </c>
      <c r="F40" s="101" t="s">
        <v>109</v>
      </c>
      <c r="G40" s="101" t="s">
        <v>84</v>
      </c>
      <c r="H40" s="101" t="s">
        <v>85</v>
      </c>
      <c r="I40" s="102"/>
      <c r="J40" s="134" t="s">
        <v>345</v>
      </c>
      <c r="K40" s="135"/>
      <c r="L40" s="135">
        <v>1.5185185185185185E-2</v>
      </c>
      <c r="M40" s="136"/>
      <c r="N40" s="135">
        <v>1.5219907407407409E-2</v>
      </c>
      <c r="O40" s="136"/>
      <c r="P40" s="137">
        <f t="shared" si="0"/>
        <v>3.0405092592592595E-2</v>
      </c>
      <c r="Q40" s="135">
        <v>2.2395833333333334E-2</v>
      </c>
      <c r="R40" s="136"/>
      <c r="S40" s="135">
        <v>3.9212962962962963E-2</v>
      </c>
      <c r="T40" s="136"/>
      <c r="U40" s="137">
        <f t="shared" si="1"/>
        <v>6.16087962962963E-2</v>
      </c>
      <c r="V40" s="135">
        <v>6.626157407407407E-2</v>
      </c>
      <c r="W40" s="136"/>
      <c r="X40" s="135">
        <v>4.166666666666667</v>
      </c>
      <c r="Y40" s="136"/>
      <c r="Z40" s="137">
        <f t="shared" si="2"/>
        <v>4.2329282407407414</v>
      </c>
      <c r="AA40" s="135">
        <v>4.0520833333333332E-2</v>
      </c>
      <c r="AB40" s="136"/>
      <c r="AC40" s="137">
        <f t="shared" si="3"/>
        <v>4.0520833333333332E-2</v>
      </c>
      <c r="AD40" s="138">
        <f t="shared" si="5"/>
        <v>1.728009259259259E-2</v>
      </c>
      <c r="AE40" s="139">
        <v>37</v>
      </c>
      <c r="AF40" s="137">
        <f t="shared" si="4"/>
        <v>4.367511574074074</v>
      </c>
      <c r="AG40" s="138"/>
      <c r="AH40" s="138"/>
      <c r="AI40" s="139">
        <v>1</v>
      </c>
      <c r="AJ40" s="99">
        <v>156</v>
      </c>
      <c r="AK40" s="140"/>
    </row>
    <row r="41" spans="1:37" s="142" customFormat="1" ht="14.25" customHeight="1">
      <c r="A41" s="99">
        <v>116</v>
      </c>
      <c r="B41" s="50" t="s">
        <v>110</v>
      </c>
      <c r="C41" s="50" t="s">
        <v>111</v>
      </c>
      <c r="D41" s="100" t="s">
        <v>8</v>
      </c>
      <c r="E41" s="101" t="s">
        <v>100</v>
      </c>
      <c r="F41" s="101" t="s">
        <v>109</v>
      </c>
      <c r="G41" s="101" t="s">
        <v>84</v>
      </c>
      <c r="H41" s="101" t="s">
        <v>85</v>
      </c>
      <c r="I41" s="102"/>
      <c r="J41" s="134" t="s">
        <v>352</v>
      </c>
      <c r="K41" s="135"/>
      <c r="L41" s="135">
        <v>1.6111111111111111E-2</v>
      </c>
      <c r="M41" s="136"/>
      <c r="N41" s="135">
        <v>1.6655092592592593E-2</v>
      </c>
      <c r="O41" s="136"/>
      <c r="P41" s="137">
        <f t="shared" si="0"/>
        <v>3.27662037037037E-2</v>
      </c>
      <c r="Q41" s="135">
        <v>2.3298611111111107E-2</v>
      </c>
      <c r="R41" s="136"/>
      <c r="S41" s="135">
        <v>2.3298611111111107E-2</v>
      </c>
      <c r="T41" s="136"/>
      <c r="U41" s="137">
        <f t="shared" si="1"/>
        <v>4.6597222222222213E-2</v>
      </c>
      <c r="V41" s="135">
        <v>3.6840277777777777E-2</v>
      </c>
      <c r="W41" s="136"/>
      <c r="X41" s="135">
        <v>3.1643518518518522E-2</v>
      </c>
      <c r="Y41" s="136"/>
      <c r="Z41" s="137">
        <f t="shared" si="2"/>
        <v>6.8483796296296306E-2</v>
      </c>
      <c r="AA41" s="135">
        <v>4.6168981481481484E-2</v>
      </c>
      <c r="AB41" s="136"/>
      <c r="AC41" s="137">
        <f t="shared" si="3"/>
        <v>4.6168981481481484E-2</v>
      </c>
      <c r="AD41" s="138">
        <f t="shared" si="5"/>
        <v>2.2928240740740742E-2</v>
      </c>
      <c r="AE41" s="139">
        <v>38</v>
      </c>
      <c r="AF41" s="137">
        <f t="shared" si="4"/>
        <v>0.19648148148148148</v>
      </c>
      <c r="AG41" s="138"/>
      <c r="AH41" s="138"/>
      <c r="AI41" s="139"/>
      <c r="AJ41" s="99">
        <v>116</v>
      </c>
      <c r="AK41" s="140"/>
    </row>
    <row r="42" spans="1:37" s="142" customFormat="1" ht="14.25" customHeight="1">
      <c r="A42" s="99">
        <v>211</v>
      </c>
      <c r="B42" s="50" t="s">
        <v>221</v>
      </c>
      <c r="C42" s="50" t="s">
        <v>222</v>
      </c>
      <c r="D42" s="100" t="s">
        <v>223</v>
      </c>
      <c r="E42" s="101" t="s">
        <v>100</v>
      </c>
      <c r="F42" s="101"/>
      <c r="G42" s="101" t="s">
        <v>84</v>
      </c>
      <c r="H42" s="101" t="s">
        <v>85</v>
      </c>
      <c r="I42" s="102"/>
      <c r="J42" s="134" t="s">
        <v>355</v>
      </c>
      <c r="K42" s="135"/>
      <c r="L42" s="135">
        <v>2.6296296296296293E-2</v>
      </c>
      <c r="M42" s="136"/>
      <c r="N42" s="135">
        <v>2.1828703703703701E-2</v>
      </c>
      <c r="O42" s="136"/>
      <c r="P42" s="137">
        <f t="shared" si="0"/>
        <v>4.8124999999999994E-2</v>
      </c>
      <c r="Q42" s="135">
        <v>5.1284722222222225E-2</v>
      </c>
      <c r="R42" s="136"/>
      <c r="S42" s="135">
        <v>4.3124999999999997E-2</v>
      </c>
      <c r="T42" s="136"/>
      <c r="U42" s="137">
        <f t="shared" si="1"/>
        <v>9.4409722222222214E-2</v>
      </c>
      <c r="V42" s="135">
        <v>4.8738425925925921E-2</v>
      </c>
      <c r="W42" s="136"/>
      <c r="X42" s="135">
        <v>4.2858796296296298E-2</v>
      </c>
      <c r="Y42" s="136"/>
      <c r="Z42" s="137">
        <f t="shared" si="2"/>
        <v>9.1597222222222219E-2</v>
      </c>
      <c r="AA42" s="135">
        <v>4.9282407407407407E-2</v>
      </c>
      <c r="AB42" s="136"/>
      <c r="AC42" s="137">
        <f t="shared" si="3"/>
        <v>4.9282407407407407E-2</v>
      </c>
      <c r="AD42" s="138">
        <f t="shared" si="5"/>
        <v>2.6041666666666664E-2</v>
      </c>
      <c r="AE42" s="139">
        <v>39</v>
      </c>
      <c r="AF42" s="137">
        <f t="shared" si="4"/>
        <v>0.2857986111111111</v>
      </c>
      <c r="AG42" s="138"/>
      <c r="AH42" s="138"/>
      <c r="AI42" s="139"/>
      <c r="AJ42" s="99">
        <v>211</v>
      </c>
      <c r="AK42" s="140"/>
    </row>
    <row r="43" spans="1:37" s="142" customFormat="1" ht="14.25" customHeight="1">
      <c r="A43" s="99">
        <v>212</v>
      </c>
      <c r="B43" s="50" t="s">
        <v>224</v>
      </c>
      <c r="C43" s="50" t="s">
        <v>225</v>
      </c>
      <c r="D43" s="100" t="s">
        <v>223</v>
      </c>
      <c r="E43" s="101" t="s">
        <v>123</v>
      </c>
      <c r="F43" s="101" t="s">
        <v>156</v>
      </c>
      <c r="G43" s="101" t="s">
        <v>84</v>
      </c>
      <c r="H43" s="101" t="s">
        <v>85</v>
      </c>
      <c r="I43" s="102"/>
      <c r="J43" s="134" t="s">
        <v>354</v>
      </c>
      <c r="K43" s="135"/>
      <c r="L43" s="135">
        <v>2.0324074074074074E-2</v>
      </c>
      <c r="M43" s="136"/>
      <c r="N43" s="135">
        <v>2.1516203703703704E-2</v>
      </c>
      <c r="O43" s="136"/>
      <c r="P43" s="137">
        <f t="shared" si="0"/>
        <v>4.1840277777777782E-2</v>
      </c>
      <c r="Q43" s="135">
        <v>5.334490740740741E-2</v>
      </c>
      <c r="R43" s="136"/>
      <c r="S43" s="135">
        <v>4.3796296296296298E-2</v>
      </c>
      <c r="T43" s="136"/>
      <c r="U43" s="137">
        <f t="shared" si="1"/>
        <v>9.7141203703703716E-2</v>
      </c>
      <c r="V43" s="135">
        <v>4.7997685185185185E-2</v>
      </c>
      <c r="W43" s="136"/>
      <c r="X43" s="135">
        <v>4.3506944444444445E-2</v>
      </c>
      <c r="Y43" s="136"/>
      <c r="Z43" s="137">
        <f t="shared" si="2"/>
        <v>9.150462962962963E-2</v>
      </c>
      <c r="AA43" s="135">
        <v>4.987268518518518E-2</v>
      </c>
      <c r="AB43" s="136"/>
      <c r="AC43" s="137">
        <f t="shared" si="3"/>
        <v>4.987268518518518E-2</v>
      </c>
      <c r="AD43" s="138">
        <f t="shared" si="5"/>
        <v>2.6631944444444437E-2</v>
      </c>
      <c r="AE43" s="139">
        <v>40</v>
      </c>
      <c r="AF43" s="137">
        <f t="shared" si="4"/>
        <v>0.28292824074074074</v>
      </c>
      <c r="AG43" s="138"/>
      <c r="AH43" s="138"/>
      <c r="AI43" s="139"/>
      <c r="AJ43" s="99">
        <v>212</v>
      </c>
      <c r="AK43" s="140"/>
    </row>
    <row r="44" spans="1:37" s="142" customFormat="1" ht="14.25" customHeight="1">
      <c r="A44" s="99">
        <v>167</v>
      </c>
      <c r="B44" s="50" t="s">
        <v>195</v>
      </c>
      <c r="C44" s="50" t="s">
        <v>196</v>
      </c>
      <c r="D44" s="100" t="s">
        <v>47</v>
      </c>
      <c r="E44" s="101" t="s">
        <v>100</v>
      </c>
      <c r="F44" s="101" t="s">
        <v>109</v>
      </c>
      <c r="G44" s="101" t="s">
        <v>93</v>
      </c>
      <c r="H44" s="101"/>
      <c r="I44" s="102"/>
      <c r="J44" s="134" t="s">
        <v>356</v>
      </c>
      <c r="K44" s="135"/>
      <c r="L44" s="135">
        <v>3.3055555555555553E-2</v>
      </c>
      <c r="M44" s="136"/>
      <c r="N44" s="135">
        <v>1.5960648148148151E-2</v>
      </c>
      <c r="O44" s="136"/>
      <c r="P44" s="137">
        <f t="shared" si="0"/>
        <v>4.9016203703703701E-2</v>
      </c>
      <c r="Q44" s="135">
        <v>2.3344907407407408E-2</v>
      </c>
      <c r="R44" s="136"/>
      <c r="S44" s="135">
        <v>2.3738425925925923E-2</v>
      </c>
      <c r="T44" s="136"/>
      <c r="U44" s="137">
        <f t="shared" si="1"/>
        <v>4.7083333333333331E-2</v>
      </c>
      <c r="V44" s="135">
        <v>4.4918981481481483E-2</v>
      </c>
      <c r="W44" s="136"/>
      <c r="X44" s="135">
        <v>4.0173611111111111E-2</v>
      </c>
      <c r="Y44" s="136"/>
      <c r="Z44" s="137">
        <f t="shared" si="2"/>
        <v>8.5092592592592595E-2</v>
      </c>
      <c r="AA44" s="135">
        <v>5.5775462962962964E-2</v>
      </c>
      <c r="AB44" s="136"/>
      <c r="AC44" s="137">
        <f t="shared" si="3"/>
        <v>5.5775462962962964E-2</v>
      </c>
      <c r="AD44" s="138">
        <f t="shared" si="5"/>
        <v>3.2534722222222222E-2</v>
      </c>
      <c r="AE44" s="139">
        <v>41</v>
      </c>
      <c r="AF44" s="137">
        <f t="shared" si="4"/>
        <v>0.23922453703703703</v>
      </c>
      <c r="AG44" s="138"/>
      <c r="AH44" s="138"/>
      <c r="AI44" s="139"/>
      <c r="AJ44" s="99">
        <v>167</v>
      </c>
      <c r="AK44" s="140"/>
    </row>
    <row r="45" spans="1:37" s="142" customFormat="1" ht="14.25" customHeight="1">
      <c r="A45" s="99">
        <v>208</v>
      </c>
      <c r="B45" s="50" t="s">
        <v>213</v>
      </c>
      <c r="C45" s="50" t="s">
        <v>214</v>
      </c>
      <c r="D45" s="100" t="s">
        <v>5</v>
      </c>
      <c r="E45" s="101" t="s">
        <v>88</v>
      </c>
      <c r="F45" s="101" t="s">
        <v>89</v>
      </c>
      <c r="G45" s="101" t="s">
        <v>93</v>
      </c>
      <c r="H45" s="101"/>
      <c r="I45" s="102"/>
      <c r="J45" s="134" t="s">
        <v>340</v>
      </c>
      <c r="K45" s="135"/>
      <c r="L45" s="135">
        <v>2.8796296296296296E-2</v>
      </c>
      <c r="M45" s="136"/>
      <c r="N45" s="135">
        <v>1.5104166666666667E-2</v>
      </c>
      <c r="O45" s="136"/>
      <c r="P45" s="137">
        <f t="shared" si="0"/>
        <v>4.3900462962962961E-2</v>
      </c>
      <c r="Q45" s="135">
        <v>4.5428240740740734E-2</v>
      </c>
      <c r="R45" s="136"/>
      <c r="S45" s="135">
        <v>4.1666666666666696</v>
      </c>
      <c r="T45" s="136"/>
      <c r="U45" s="137">
        <f t="shared" si="1"/>
        <v>4.2120949074074101</v>
      </c>
      <c r="V45" s="135">
        <v>3.6666666666666667E-2</v>
      </c>
      <c r="W45" s="136"/>
      <c r="X45" s="135">
        <v>3.0497685185185183E-2</v>
      </c>
      <c r="Y45" s="136"/>
      <c r="Z45" s="137">
        <f t="shared" si="2"/>
        <v>6.716435185185185E-2</v>
      </c>
      <c r="AA45" s="135">
        <v>5.6226851851851854E-2</v>
      </c>
      <c r="AB45" s="136"/>
      <c r="AC45" s="137">
        <f t="shared" si="3"/>
        <v>5.6226851851851854E-2</v>
      </c>
      <c r="AD45" s="138">
        <f t="shared" si="5"/>
        <v>3.2986111111111112E-2</v>
      </c>
      <c r="AE45" s="139">
        <v>42</v>
      </c>
      <c r="AF45" s="137">
        <f t="shared" si="4"/>
        <v>4.3815162037037059</v>
      </c>
      <c r="AG45" s="138"/>
      <c r="AH45" s="138"/>
      <c r="AI45" s="139">
        <v>1</v>
      </c>
      <c r="AJ45" s="99">
        <v>208</v>
      </c>
      <c r="AK45" s="140"/>
    </row>
    <row r="46" spans="1:37" s="142" customFormat="1" ht="14.25" hidden="1" customHeight="1">
      <c r="A46" s="99">
        <v>103</v>
      </c>
      <c r="B46" s="50" t="s">
        <v>86</v>
      </c>
      <c r="C46" s="50" t="s">
        <v>87</v>
      </c>
      <c r="D46" s="100" t="s">
        <v>17</v>
      </c>
      <c r="E46" s="101" t="s">
        <v>88</v>
      </c>
      <c r="F46" s="101" t="s">
        <v>89</v>
      </c>
      <c r="G46" s="101" t="s">
        <v>84</v>
      </c>
      <c r="H46" s="101" t="s">
        <v>85</v>
      </c>
      <c r="I46" s="102"/>
      <c r="J46" s="134" t="s">
        <v>317</v>
      </c>
      <c r="K46" s="135"/>
      <c r="L46" s="135">
        <v>1.1666666666666667E-2</v>
      </c>
      <c r="M46" s="136"/>
      <c r="N46" s="135">
        <v>1.1689814814814814E-2</v>
      </c>
      <c r="O46" s="136"/>
      <c r="P46" s="137">
        <f t="shared" si="0"/>
        <v>2.3356481481481482E-2</v>
      </c>
      <c r="Q46" s="135">
        <v>1.7708333333333333E-2</v>
      </c>
      <c r="R46" s="136"/>
      <c r="S46" s="135">
        <v>1.6168981481481482E-2</v>
      </c>
      <c r="T46" s="136"/>
      <c r="U46" s="137">
        <f t="shared" si="1"/>
        <v>3.3877314814814818E-2</v>
      </c>
      <c r="V46" s="135">
        <v>2.3009259259259257E-2</v>
      </c>
      <c r="W46" s="136"/>
      <c r="X46" s="135">
        <v>2.8298611111111111E-2</v>
      </c>
      <c r="Y46" s="136"/>
      <c r="Z46" s="137">
        <f t="shared" si="2"/>
        <v>5.1307870370370365E-2</v>
      </c>
      <c r="AA46" s="135"/>
      <c r="AB46" s="136"/>
      <c r="AC46" s="137">
        <f t="shared" si="3"/>
        <v>0</v>
      </c>
      <c r="AD46" s="138"/>
      <c r="AE46" s="139">
        <v>43</v>
      </c>
      <c r="AF46" s="137">
        <f t="shared" si="4"/>
        <v>0.11060185185185185</v>
      </c>
      <c r="AG46" s="138"/>
      <c r="AH46" s="138"/>
      <c r="AI46" s="139"/>
      <c r="AJ46" s="99">
        <v>103</v>
      </c>
      <c r="AK46" s="140" t="s">
        <v>613</v>
      </c>
    </row>
    <row r="47" spans="1:37" s="142" customFormat="1" ht="14.25" hidden="1" customHeight="1">
      <c r="A47" s="99">
        <v>115</v>
      </c>
      <c r="B47" s="50" t="s">
        <v>107</v>
      </c>
      <c r="C47" s="50" t="s">
        <v>108</v>
      </c>
      <c r="D47" s="100" t="s">
        <v>8</v>
      </c>
      <c r="E47" s="101" t="s">
        <v>100</v>
      </c>
      <c r="F47" s="101" t="s">
        <v>109</v>
      </c>
      <c r="G47" s="101" t="s">
        <v>84</v>
      </c>
      <c r="H47" s="101" t="s">
        <v>85</v>
      </c>
      <c r="I47" s="102"/>
      <c r="J47" s="134" t="s">
        <v>348</v>
      </c>
      <c r="K47" s="135"/>
      <c r="L47" s="135">
        <v>1.5416666666666667E-2</v>
      </c>
      <c r="M47" s="136"/>
      <c r="N47" s="135">
        <v>1.5613425925925926E-2</v>
      </c>
      <c r="O47" s="136"/>
      <c r="P47" s="137">
        <f t="shared" si="0"/>
        <v>3.1030092592592595E-2</v>
      </c>
      <c r="Q47" s="135">
        <v>2.1597222222222223E-2</v>
      </c>
      <c r="R47" s="136"/>
      <c r="S47" s="135">
        <v>2.1203703703703707E-2</v>
      </c>
      <c r="T47" s="136"/>
      <c r="U47" s="137">
        <f t="shared" si="1"/>
        <v>4.280092592592593E-2</v>
      </c>
      <c r="V47" s="135">
        <v>3.0300925925925926E-2</v>
      </c>
      <c r="W47" s="136"/>
      <c r="X47" s="135">
        <v>3.0185185185185186E-2</v>
      </c>
      <c r="Y47" s="136"/>
      <c r="Z47" s="137">
        <f t="shared" si="2"/>
        <v>6.0486111111111115E-2</v>
      </c>
      <c r="AA47" s="135"/>
      <c r="AB47" s="136"/>
      <c r="AC47" s="137">
        <f t="shared" si="3"/>
        <v>0</v>
      </c>
      <c r="AD47" s="138"/>
      <c r="AE47" s="139">
        <v>44</v>
      </c>
      <c r="AF47" s="137">
        <f t="shared" si="4"/>
        <v>0.13662037037037039</v>
      </c>
      <c r="AG47" s="138"/>
      <c r="AH47" s="138"/>
      <c r="AI47" s="139"/>
      <c r="AJ47" s="99">
        <v>115</v>
      </c>
      <c r="AK47" s="140" t="s">
        <v>613</v>
      </c>
    </row>
    <row r="48" spans="1:37">
      <c r="E48" s="159"/>
      <c r="G48" s="150"/>
      <c r="H48" s="150"/>
      <c r="I48" s="107"/>
      <c r="AK48" s="142"/>
    </row>
    <row r="49" spans="1:37" s="142" customFormat="1" ht="14.25" hidden="1" customHeight="1">
      <c r="A49" s="99">
        <v>220</v>
      </c>
      <c r="B49" s="50" t="s">
        <v>259</v>
      </c>
      <c r="C49" s="50" t="s">
        <v>239</v>
      </c>
      <c r="D49" s="100" t="s">
        <v>8</v>
      </c>
      <c r="E49" s="101"/>
      <c r="F49" s="101"/>
      <c r="G49" s="101" t="s">
        <v>93</v>
      </c>
      <c r="H49" s="101"/>
      <c r="I49" s="102"/>
      <c r="J49" s="134" t="s">
        <v>364</v>
      </c>
      <c r="K49" s="135"/>
      <c r="L49" s="135">
        <v>4.166666666666667</v>
      </c>
      <c r="M49" s="136"/>
      <c r="N49" s="135">
        <v>4.166666666666667</v>
      </c>
      <c r="O49" s="136"/>
      <c r="P49" s="137">
        <f t="shared" ref="P49:P65" si="6">K49+L49+M49+N49</f>
        <v>8.3333333333333339</v>
      </c>
      <c r="Q49" s="135">
        <v>4.166666666666667</v>
      </c>
      <c r="R49" s="136"/>
      <c r="S49" s="135">
        <v>4.1666666666666696</v>
      </c>
      <c r="T49" s="136"/>
      <c r="U49" s="137">
        <f t="shared" ref="U49:U65" si="7">Q49+R49+S49+T49</f>
        <v>8.3333333333333357</v>
      </c>
      <c r="V49" s="229"/>
      <c r="W49" s="136"/>
      <c r="X49" s="135"/>
      <c r="Y49" s="136"/>
      <c r="Z49" s="137">
        <f t="shared" ref="Z49:Z65" si="8">V49+W49+X49+Y49</f>
        <v>0</v>
      </c>
      <c r="AA49" s="135"/>
      <c r="AB49" s="136"/>
      <c r="AC49" s="137">
        <f>Y49+Z49+AA49+AB49</f>
        <v>0</v>
      </c>
      <c r="AD49" s="138"/>
      <c r="AE49" s="139"/>
      <c r="AF49" s="137">
        <f>J49+P49+U49</f>
        <v>16.669155092592597</v>
      </c>
      <c r="AG49" s="138"/>
      <c r="AH49" s="138"/>
      <c r="AI49" s="139">
        <v>2</v>
      </c>
      <c r="AJ49" s="99">
        <v>220</v>
      </c>
    </row>
    <row r="50" spans="1:37" s="142" customFormat="1" ht="14.25" hidden="1" customHeight="1">
      <c r="A50" s="99">
        <v>217</v>
      </c>
      <c r="B50" s="50" t="s">
        <v>258</v>
      </c>
      <c r="C50" s="50" t="s">
        <v>235</v>
      </c>
      <c r="D50" s="100" t="s">
        <v>44</v>
      </c>
      <c r="E50" s="101" t="s">
        <v>163</v>
      </c>
      <c r="F50" s="101" t="s">
        <v>96</v>
      </c>
      <c r="G50" s="101" t="s">
        <v>93</v>
      </c>
      <c r="H50" s="101"/>
      <c r="I50" s="102"/>
      <c r="J50" s="134" t="s">
        <v>363</v>
      </c>
      <c r="K50" s="135"/>
      <c r="L50" s="135">
        <v>4.166666666666667</v>
      </c>
      <c r="M50" s="136"/>
      <c r="N50" s="135">
        <v>4.166666666666667</v>
      </c>
      <c r="O50" s="136"/>
      <c r="P50" s="137">
        <f t="shared" si="6"/>
        <v>8.3333333333333339</v>
      </c>
      <c r="Q50" s="135">
        <v>4.166666666666667</v>
      </c>
      <c r="R50" s="136"/>
      <c r="S50" s="135">
        <v>4.1666666666666696</v>
      </c>
      <c r="T50" s="136"/>
      <c r="U50" s="137">
        <f t="shared" si="7"/>
        <v>8.3333333333333357</v>
      </c>
      <c r="V50" s="230" t="s">
        <v>614</v>
      </c>
      <c r="W50" s="136"/>
      <c r="X50" s="135"/>
      <c r="Y50" s="136"/>
      <c r="Z50" s="137" t="e">
        <f t="shared" si="8"/>
        <v>#VALUE!</v>
      </c>
      <c r="AA50" s="135"/>
      <c r="AB50" s="136"/>
      <c r="AC50" s="137" t="e">
        <f>Y50+Z50+AA50+AB50</f>
        <v>#VALUE!</v>
      </c>
      <c r="AD50" s="138"/>
      <c r="AE50" s="139"/>
      <c r="AF50" s="137" t="e">
        <f>J50+P50+U50+Z50</f>
        <v>#VALUE!</v>
      </c>
      <c r="AG50" s="138"/>
      <c r="AH50" s="138"/>
      <c r="AI50" s="139">
        <v>2</v>
      </c>
      <c r="AJ50" s="99">
        <v>217</v>
      </c>
      <c r="AK50" s="140"/>
    </row>
    <row r="51" spans="1:37" s="142" customFormat="1" ht="14.25" hidden="1" customHeight="1">
      <c r="A51" s="99">
        <v>160</v>
      </c>
      <c r="B51" s="50" t="s">
        <v>181</v>
      </c>
      <c r="C51" s="50" t="s">
        <v>182</v>
      </c>
      <c r="D51" s="100" t="s">
        <v>38</v>
      </c>
      <c r="E51" s="101" t="s">
        <v>88</v>
      </c>
      <c r="F51" s="101" t="s">
        <v>96</v>
      </c>
      <c r="G51" s="101" t="s">
        <v>84</v>
      </c>
      <c r="H51" s="101" t="s">
        <v>85</v>
      </c>
      <c r="I51" s="102"/>
      <c r="J51" s="134" t="s">
        <v>339</v>
      </c>
      <c r="K51" s="135"/>
      <c r="L51" s="135">
        <v>4.166666666666667</v>
      </c>
      <c r="M51" s="136"/>
      <c r="N51" s="135">
        <v>1.9039351851851852E-2</v>
      </c>
      <c r="O51" s="136"/>
      <c r="P51" s="137">
        <f t="shared" si="6"/>
        <v>4.1857060185185189</v>
      </c>
      <c r="Q51" s="135">
        <v>4.166666666666667</v>
      </c>
      <c r="R51" s="136"/>
      <c r="S51" s="135">
        <v>4.1666666666666696</v>
      </c>
      <c r="T51" s="136"/>
      <c r="U51" s="137">
        <f t="shared" si="7"/>
        <v>8.3333333333333357</v>
      </c>
      <c r="V51" s="230" t="s">
        <v>614</v>
      </c>
      <c r="W51" s="136"/>
      <c r="X51" s="135"/>
      <c r="Y51" s="136"/>
      <c r="Z51" s="137" t="e">
        <f t="shared" si="8"/>
        <v>#VALUE!</v>
      </c>
      <c r="AA51" s="135"/>
      <c r="AB51" s="136"/>
      <c r="AC51" s="137" t="e">
        <f>Y51+Z51+AA51+AB51</f>
        <v>#VALUE!</v>
      </c>
      <c r="AD51" s="138"/>
      <c r="AE51" s="139"/>
      <c r="AF51" s="137" t="e">
        <f>J51+P51+U51+Z51</f>
        <v>#VALUE!</v>
      </c>
      <c r="AG51" s="138"/>
      <c r="AH51" s="138"/>
      <c r="AI51" s="139">
        <v>2</v>
      </c>
      <c r="AJ51" s="99">
        <v>160</v>
      </c>
      <c r="AK51" s="140"/>
    </row>
    <row r="52" spans="1:37" s="142" customFormat="1" ht="14.25" hidden="1" customHeight="1">
      <c r="A52" s="99">
        <v>155</v>
      </c>
      <c r="B52" s="50" t="s">
        <v>172</v>
      </c>
      <c r="C52" s="50" t="s">
        <v>173</v>
      </c>
      <c r="D52" s="100" t="s">
        <v>255</v>
      </c>
      <c r="E52" s="101" t="s">
        <v>100</v>
      </c>
      <c r="F52" s="101" t="s">
        <v>174</v>
      </c>
      <c r="G52" s="101" t="s">
        <v>93</v>
      </c>
      <c r="H52" s="101" t="s">
        <v>85</v>
      </c>
      <c r="I52" s="102"/>
      <c r="J52" s="134" t="s">
        <v>345</v>
      </c>
      <c r="K52" s="135"/>
      <c r="L52" s="135">
        <v>4.166666666666667</v>
      </c>
      <c r="M52" s="136"/>
      <c r="N52" s="135">
        <v>4.166666666666667</v>
      </c>
      <c r="O52" s="136"/>
      <c r="P52" s="137">
        <f t="shared" si="6"/>
        <v>8.3333333333333339</v>
      </c>
      <c r="Q52" s="135">
        <v>4.166666666666667</v>
      </c>
      <c r="R52" s="136"/>
      <c r="S52" s="135">
        <v>4.1666666666666696</v>
      </c>
      <c r="T52" s="136"/>
      <c r="U52" s="137">
        <f t="shared" si="7"/>
        <v>8.3333333333333357</v>
      </c>
      <c r="V52" s="230" t="s">
        <v>614</v>
      </c>
      <c r="W52" s="136"/>
      <c r="X52" s="135"/>
      <c r="Y52" s="136"/>
      <c r="Z52" s="137" t="e">
        <f t="shared" si="8"/>
        <v>#VALUE!</v>
      </c>
      <c r="AA52" s="135"/>
      <c r="AB52" s="136"/>
      <c r="AC52" s="137" t="e">
        <f>Y52+Z52+AA52+AB52</f>
        <v>#VALUE!</v>
      </c>
      <c r="AD52" s="138"/>
      <c r="AE52" s="139"/>
      <c r="AF52" s="137" t="e">
        <f>J52+P52+U52+Z52</f>
        <v>#VALUE!</v>
      </c>
      <c r="AG52" s="138"/>
      <c r="AH52" s="138"/>
      <c r="AI52" s="139">
        <v>2</v>
      </c>
      <c r="AJ52" s="99">
        <v>155</v>
      </c>
      <c r="AK52" s="140"/>
    </row>
    <row r="53" spans="1:37" s="142" customFormat="1" ht="14.25" hidden="1" customHeight="1">
      <c r="A53" s="99">
        <v>107</v>
      </c>
      <c r="B53" s="50" t="s">
        <v>94</v>
      </c>
      <c r="C53" s="50" t="s">
        <v>95</v>
      </c>
      <c r="D53" s="100" t="s">
        <v>38</v>
      </c>
      <c r="E53" s="101" t="s">
        <v>88</v>
      </c>
      <c r="F53" s="101" t="s">
        <v>96</v>
      </c>
      <c r="G53" s="101" t="s">
        <v>93</v>
      </c>
      <c r="H53" s="101"/>
      <c r="I53" s="102"/>
      <c r="J53" s="134" t="s">
        <v>323</v>
      </c>
      <c r="K53" s="135"/>
      <c r="L53" s="135">
        <v>1.252314814814815E-2</v>
      </c>
      <c r="M53" s="136"/>
      <c r="N53" s="135">
        <v>1.2129629629629629E-2</v>
      </c>
      <c r="O53" s="136"/>
      <c r="P53" s="137">
        <f t="shared" si="6"/>
        <v>2.465277777777778E-2</v>
      </c>
      <c r="Q53" s="135">
        <v>1.577546296296296E-2</v>
      </c>
      <c r="R53" s="136"/>
      <c r="S53" s="135">
        <v>2.1666666666666667E-2</v>
      </c>
      <c r="T53" s="136"/>
      <c r="U53" s="137">
        <f t="shared" si="7"/>
        <v>3.7442129629629631E-2</v>
      </c>
      <c r="V53" s="135">
        <v>2.5057870370370373E-2</v>
      </c>
      <c r="W53" s="136"/>
      <c r="X53" s="135">
        <v>4.166666666666667</v>
      </c>
      <c r="Y53" s="136"/>
      <c r="Z53" s="137">
        <f t="shared" si="8"/>
        <v>4.1917245370370377</v>
      </c>
      <c r="AA53" s="135"/>
      <c r="AB53" s="136"/>
      <c r="AC53" s="231" t="s">
        <v>615</v>
      </c>
      <c r="AD53" s="138"/>
      <c r="AE53" s="139"/>
      <c r="AF53" s="137" t="e">
        <f t="shared" ref="AF53:AF65" si="9">J53+P53+U53+Z53+AC53</f>
        <v>#VALUE!</v>
      </c>
      <c r="AG53" s="138"/>
      <c r="AH53" s="138"/>
      <c r="AI53" s="139">
        <v>1</v>
      </c>
      <c r="AJ53" s="99">
        <v>107</v>
      </c>
      <c r="AK53" s="231" t="s">
        <v>615</v>
      </c>
    </row>
    <row r="54" spans="1:37" s="142" customFormat="1" ht="14.25" hidden="1" customHeight="1">
      <c r="A54" s="99">
        <v>113</v>
      </c>
      <c r="B54" s="50" t="s">
        <v>105</v>
      </c>
      <c r="C54" s="50" t="s">
        <v>106</v>
      </c>
      <c r="D54" s="100" t="s">
        <v>44</v>
      </c>
      <c r="E54" s="101" t="s">
        <v>104</v>
      </c>
      <c r="F54" s="101" t="s">
        <v>96</v>
      </c>
      <c r="G54" s="101" t="s">
        <v>93</v>
      </c>
      <c r="H54" s="101" t="s">
        <v>85</v>
      </c>
      <c r="I54" s="102"/>
      <c r="J54" s="134" t="s">
        <v>360</v>
      </c>
      <c r="K54" s="135"/>
      <c r="L54" s="135">
        <v>4.166666666666667</v>
      </c>
      <c r="M54" s="136"/>
      <c r="N54" s="135">
        <v>4.166666666666667</v>
      </c>
      <c r="O54" s="136"/>
      <c r="P54" s="137">
        <f t="shared" si="6"/>
        <v>8.3333333333333339</v>
      </c>
      <c r="Q54" s="135">
        <v>4.166666666666667</v>
      </c>
      <c r="R54" s="136"/>
      <c r="S54" s="135">
        <v>4.166666666666667</v>
      </c>
      <c r="T54" s="136"/>
      <c r="U54" s="137">
        <f t="shared" si="7"/>
        <v>8.3333333333333339</v>
      </c>
      <c r="V54" s="135">
        <v>4.166666666666667</v>
      </c>
      <c r="W54" s="136"/>
      <c r="X54" s="135">
        <v>4.166666666666667</v>
      </c>
      <c r="Y54" s="136"/>
      <c r="Z54" s="137">
        <f t="shared" si="8"/>
        <v>8.3333333333333339</v>
      </c>
      <c r="AA54" s="135"/>
      <c r="AB54" s="136"/>
      <c r="AC54" s="231" t="s">
        <v>615</v>
      </c>
      <c r="AD54" s="138"/>
      <c r="AE54" s="139"/>
      <c r="AF54" s="137" t="e">
        <f t="shared" si="9"/>
        <v>#VALUE!</v>
      </c>
      <c r="AG54" s="138"/>
      <c r="AH54" s="138"/>
      <c r="AI54" s="139">
        <v>3</v>
      </c>
      <c r="AJ54" s="99">
        <v>113</v>
      </c>
      <c r="AK54" s="231" t="s">
        <v>615</v>
      </c>
    </row>
    <row r="55" spans="1:37" s="142" customFormat="1" ht="14.25" hidden="1" customHeight="1">
      <c r="A55" s="99">
        <v>119</v>
      </c>
      <c r="B55" s="50" t="s">
        <v>117</v>
      </c>
      <c r="C55" s="50" t="s">
        <v>118</v>
      </c>
      <c r="D55" s="100" t="s">
        <v>14</v>
      </c>
      <c r="E55" s="101" t="s">
        <v>229</v>
      </c>
      <c r="F55" s="101" t="s">
        <v>616</v>
      </c>
      <c r="G55" s="101" t="s">
        <v>93</v>
      </c>
      <c r="H55" s="101" t="s">
        <v>85</v>
      </c>
      <c r="I55" s="102"/>
      <c r="J55" s="134" t="s">
        <v>328</v>
      </c>
      <c r="K55" s="135"/>
      <c r="L55" s="135">
        <v>1.283564814814815E-2</v>
      </c>
      <c r="M55" s="136"/>
      <c r="N55" s="135">
        <v>1.2256944444444444E-2</v>
      </c>
      <c r="O55" s="136"/>
      <c r="P55" s="137">
        <f t="shared" si="6"/>
        <v>2.5092592592592593E-2</v>
      </c>
      <c r="Q55" s="135">
        <v>4.166666666666667</v>
      </c>
      <c r="R55" s="136"/>
      <c r="S55" s="135">
        <v>4.166666666666667</v>
      </c>
      <c r="T55" s="136"/>
      <c r="U55" s="137">
        <f t="shared" si="7"/>
        <v>8.3333333333333339</v>
      </c>
      <c r="V55" s="135">
        <v>4.166666666666667</v>
      </c>
      <c r="W55" s="136"/>
      <c r="X55" s="135">
        <v>4.166666666666667</v>
      </c>
      <c r="Y55" s="136"/>
      <c r="Z55" s="137">
        <f t="shared" si="8"/>
        <v>8.3333333333333339</v>
      </c>
      <c r="AA55" s="135"/>
      <c r="AB55" s="136"/>
      <c r="AC55" s="231" t="s">
        <v>615</v>
      </c>
      <c r="AD55" s="138"/>
      <c r="AE55" s="139"/>
      <c r="AF55" s="137" t="e">
        <f t="shared" si="9"/>
        <v>#VALUE!</v>
      </c>
      <c r="AG55" s="138"/>
      <c r="AH55" s="138"/>
      <c r="AI55" s="139">
        <v>2</v>
      </c>
      <c r="AJ55" s="99">
        <v>119</v>
      </c>
      <c r="AK55" s="231" t="s">
        <v>615</v>
      </c>
    </row>
    <row r="56" spans="1:37" s="142" customFormat="1" ht="14.25" hidden="1" customHeight="1">
      <c r="A56" s="99">
        <v>120</v>
      </c>
      <c r="B56" s="50" t="s">
        <v>119</v>
      </c>
      <c r="C56" s="50" t="s">
        <v>120</v>
      </c>
      <c r="D56" s="100" t="s">
        <v>17</v>
      </c>
      <c r="E56" s="101" t="s">
        <v>88</v>
      </c>
      <c r="F56" s="101" t="s">
        <v>89</v>
      </c>
      <c r="G56" s="101" t="s">
        <v>84</v>
      </c>
      <c r="H56" s="101" t="s">
        <v>85</v>
      </c>
      <c r="I56" s="102"/>
      <c r="J56" s="134" t="s">
        <v>330</v>
      </c>
      <c r="K56" s="135"/>
      <c r="L56" s="135">
        <v>1.2997685185185183E-2</v>
      </c>
      <c r="M56" s="136"/>
      <c r="N56" s="135">
        <v>1.2939814814814814E-2</v>
      </c>
      <c r="O56" s="136"/>
      <c r="P56" s="137">
        <f t="shared" si="6"/>
        <v>2.5937499999999995E-2</v>
      </c>
      <c r="Q56" s="135">
        <v>1.8414351851851852E-2</v>
      </c>
      <c r="R56" s="136"/>
      <c r="S56" s="135">
        <v>1.8090277777777778E-2</v>
      </c>
      <c r="T56" s="136"/>
      <c r="U56" s="137">
        <f t="shared" si="7"/>
        <v>3.650462962962963E-2</v>
      </c>
      <c r="V56" s="135">
        <v>2.5162037037037038E-2</v>
      </c>
      <c r="W56" s="136"/>
      <c r="X56" s="135">
        <v>2.5243055555555557E-2</v>
      </c>
      <c r="Y56" s="136"/>
      <c r="Z56" s="137">
        <f t="shared" si="8"/>
        <v>5.0405092592592599E-2</v>
      </c>
      <c r="AA56" s="135"/>
      <c r="AB56" s="136"/>
      <c r="AC56" s="231" t="s">
        <v>615</v>
      </c>
      <c r="AD56" s="138"/>
      <c r="AE56" s="139"/>
      <c r="AF56" s="137" t="e">
        <f t="shared" si="9"/>
        <v>#VALUE!</v>
      </c>
      <c r="AG56" s="138"/>
      <c r="AH56" s="138"/>
      <c r="AI56" s="139"/>
      <c r="AJ56" s="99">
        <v>120</v>
      </c>
      <c r="AK56" s="231" t="s">
        <v>615</v>
      </c>
    </row>
    <row r="57" spans="1:37" s="142" customFormat="1" ht="14.25" hidden="1" customHeight="1">
      <c r="A57" s="99">
        <v>122</v>
      </c>
      <c r="B57" s="50" t="s">
        <v>125</v>
      </c>
      <c r="C57" s="50" t="s">
        <v>126</v>
      </c>
      <c r="D57" s="100" t="s">
        <v>17</v>
      </c>
      <c r="E57" s="101" t="s">
        <v>88</v>
      </c>
      <c r="F57" s="101" t="s">
        <v>96</v>
      </c>
      <c r="G57" s="101" t="s">
        <v>84</v>
      </c>
      <c r="H57" s="101"/>
      <c r="I57" s="102"/>
      <c r="J57" s="134" t="s">
        <v>333</v>
      </c>
      <c r="K57" s="135"/>
      <c r="L57" s="135">
        <v>1.3692129629629629E-2</v>
      </c>
      <c r="M57" s="136"/>
      <c r="N57" s="135">
        <v>1.3356481481481483E-2</v>
      </c>
      <c r="O57" s="136"/>
      <c r="P57" s="137">
        <f t="shared" si="6"/>
        <v>2.7048611111111114E-2</v>
      </c>
      <c r="Q57" s="135">
        <v>1.6851851851851851E-2</v>
      </c>
      <c r="R57" s="136"/>
      <c r="S57" s="135">
        <v>1.5810185185185184E-2</v>
      </c>
      <c r="T57" s="136"/>
      <c r="U57" s="137">
        <f t="shared" si="7"/>
        <v>3.2662037037037031E-2</v>
      </c>
      <c r="V57" s="135">
        <v>2.388888888888889E-2</v>
      </c>
      <c r="W57" s="136"/>
      <c r="X57" s="135">
        <v>3.0671296296296294E-2</v>
      </c>
      <c r="Y57" s="136"/>
      <c r="Z57" s="137">
        <f t="shared" si="8"/>
        <v>5.4560185185185184E-2</v>
      </c>
      <c r="AA57" s="135"/>
      <c r="AB57" s="136"/>
      <c r="AC57" s="231" t="s">
        <v>615</v>
      </c>
      <c r="AD57" s="138"/>
      <c r="AE57" s="139"/>
      <c r="AF57" s="137" t="e">
        <f t="shared" si="9"/>
        <v>#VALUE!</v>
      </c>
      <c r="AG57" s="138"/>
      <c r="AH57" s="138"/>
      <c r="AI57" s="139"/>
      <c r="AJ57" s="99">
        <v>122</v>
      </c>
      <c r="AK57" s="231" t="s">
        <v>615</v>
      </c>
    </row>
    <row r="58" spans="1:37" s="142" customFormat="1" ht="14.25" hidden="1" customHeight="1">
      <c r="A58" s="99">
        <v>151</v>
      </c>
      <c r="B58" s="50" t="s">
        <v>166</v>
      </c>
      <c r="C58" s="50" t="s">
        <v>167</v>
      </c>
      <c r="D58" s="100" t="s">
        <v>29</v>
      </c>
      <c r="E58" s="101" t="s">
        <v>104</v>
      </c>
      <c r="F58" s="101" t="s">
        <v>96</v>
      </c>
      <c r="G58" s="101" t="s">
        <v>84</v>
      </c>
      <c r="H58" s="101" t="s">
        <v>85</v>
      </c>
      <c r="I58" s="102"/>
      <c r="J58" s="134" t="s">
        <v>344</v>
      </c>
      <c r="K58" s="135"/>
      <c r="L58" s="135">
        <v>1.5879629629629629E-2</v>
      </c>
      <c r="M58" s="136"/>
      <c r="N58" s="135">
        <v>1.4513888888888889E-2</v>
      </c>
      <c r="O58" s="136"/>
      <c r="P58" s="137">
        <f t="shared" si="6"/>
        <v>3.0393518518518518E-2</v>
      </c>
      <c r="Q58" s="135">
        <v>2.6678240740740738E-2</v>
      </c>
      <c r="R58" s="136"/>
      <c r="S58" s="135">
        <v>2.2372685185185186E-2</v>
      </c>
      <c r="T58" s="136"/>
      <c r="U58" s="137">
        <f t="shared" si="7"/>
        <v>4.9050925925925928E-2</v>
      </c>
      <c r="V58" s="135">
        <v>4.372685185185185E-2</v>
      </c>
      <c r="W58" s="136"/>
      <c r="X58" s="135">
        <v>4.166666666666667</v>
      </c>
      <c r="Y58" s="136"/>
      <c r="Z58" s="137">
        <f t="shared" si="8"/>
        <v>4.2103935185185186</v>
      </c>
      <c r="AA58" s="135"/>
      <c r="AB58" s="136"/>
      <c r="AC58" s="231" t="s">
        <v>615</v>
      </c>
      <c r="AD58" s="138"/>
      <c r="AE58" s="139"/>
      <c r="AF58" s="137" t="e">
        <f t="shared" si="9"/>
        <v>#VALUE!</v>
      </c>
      <c r="AG58" s="138"/>
      <c r="AH58" s="138"/>
      <c r="AI58" s="139">
        <v>1</v>
      </c>
      <c r="AJ58" s="99">
        <v>151</v>
      </c>
      <c r="AK58" s="231" t="s">
        <v>615</v>
      </c>
    </row>
    <row r="59" spans="1:37" s="142" customFormat="1" ht="14.25" hidden="1" customHeight="1">
      <c r="A59" s="99">
        <v>159</v>
      </c>
      <c r="B59" s="50" t="s">
        <v>179</v>
      </c>
      <c r="C59" s="50" t="s">
        <v>180</v>
      </c>
      <c r="D59" s="100" t="s">
        <v>38</v>
      </c>
      <c r="E59" s="101" t="s">
        <v>88</v>
      </c>
      <c r="F59" s="101" t="s">
        <v>96</v>
      </c>
      <c r="G59" s="101" t="s">
        <v>84</v>
      </c>
      <c r="H59" s="101"/>
      <c r="I59" s="102"/>
      <c r="J59" s="134" t="s">
        <v>337</v>
      </c>
      <c r="K59" s="135"/>
      <c r="L59" s="135">
        <v>1.3599537037037037E-2</v>
      </c>
      <c r="M59" s="136"/>
      <c r="N59" s="135">
        <v>1.4097222222222221E-2</v>
      </c>
      <c r="O59" s="136"/>
      <c r="P59" s="137">
        <f t="shared" si="6"/>
        <v>2.7696759259259258E-2</v>
      </c>
      <c r="Q59" s="135">
        <v>4.166666666666667</v>
      </c>
      <c r="R59" s="136"/>
      <c r="S59" s="135">
        <v>4.1666666666666696</v>
      </c>
      <c r="T59" s="136"/>
      <c r="U59" s="137">
        <f t="shared" si="7"/>
        <v>8.3333333333333357</v>
      </c>
      <c r="V59" s="135">
        <v>4.166666666666667</v>
      </c>
      <c r="W59" s="136"/>
      <c r="X59" s="135">
        <v>4.166666666666667</v>
      </c>
      <c r="Y59" s="136"/>
      <c r="Z59" s="137">
        <f t="shared" si="8"/>
        <v>8.3333333333333339</v>
      </c>
      <c r="AA59" s="135"/>
      <c r="AB59" s="136"/>
      <c r="AC59" s="231" t="s">
        <v>615</v>
      </c>
      <c r="AD59" s="138"/>
      <c r="AE59" s="139"/>
      <c r="AF59" s="137" t="e">
        <f t="shared" si="9"/>
        <v>#VALUE!</v>
      </c>
      <c r="AG59" s="138"/>
      <c r="AH59" s="138"/>
      <c r="AI59" s="139">
        <v>2</v>
      </c>
      <c r="AJ59" s="99">
        <v>159</v>
      </c>
      <c r="AK59" s="231" t="s">
        <v>615</v>
      </c>
    </row>
    <row r="60" spans="1:37" s="142" customFormat="1" ht="14.25" hidden="1" customHeight="1">
      <c r="A60" s="99">
        <v>163</v>
      </c>
      <c r="B60" s="50" t="s">
        <v>257</v>
      </c>
      <c r="C60" s="50" t="s">
        <v>189</v>
      </c>
      <c r="D60" s="100" t="s">
        <v>29</v>
      </c>
      <c r="E60" s="101" t="s">
        <v>100</v>
      </c>
      <c r="F60" s="101" t="s">
        <v>190</v>
      </c>
      <c r="G60" s="101" t="s">
        <v>93</v>
      </c>
      <c r="H60" s="101" t="s">
        <v>85</v>
      </c>
      <c r="I60" s="102"/>
      <c r="J60" s="134" t="s">
        <v>341</v>
      </c>
      <c r="K60" s="135"/>
      <c r="L60" s="135">
        <v>1.4074074074074074E-2</v>
      </c>
      <c r="M60" s="136"/>
      <c r="N60" s="135">
        <v>1.4733796296296295E-2</v>
      </c>
      <c r="O60" s="136"/>
      <c r="P60" s="137">
        <f t="shared" si="6"/>
        <v>2.8807870370370369E-2</v>
      </c>
      <c r="Q60" s="135">
        <v>2.0393518518518519E-2</v>
      </c>
      <c r="R60" s="136"/>
      <c r="S60" s="135">
        <v>2.3553240740740739E-2</v>
      </c>
      <c r="T60" s="136"/>
      <c r="U60" s="137">
        <f t="shared" si="7"/>
        <v>4.3946759259259255E-2</v>
      </c>
      <c r="V60" s="135">
        <v>4.166666666666667</v>
      </c>
      <c r="W60" s="136"/>
      <c r="X60" s="135">
        <v>4.166666666666667</v>
      </c>
      <c r="Y60" s="136"/>
      <c r="Z60" s="137">
        <f t="shared" si="8"/>
        <v>8.3333333333333339</v>
      </c>
      <c r="AA60" s="135"/>
      <c r="AB60" s="136"/>
      <c r="AC60" s="231" t="s">
        <v>615</v>
      </c>
      <c r="AD60" s="138"/>
      <c r="AE60" s="139"/>
      <c r="AF60" s="137" t="e">
        <f t="shared" si="9"/>
        <v>#VALUE!</v>
      </c>
      <c r="AG60" s="138"/>
      <c r="AH60" s="138"/>
      <c r="AI60" s="139">
        <v>1</v>
      </c>
      <c r="AJ60" s="99">
        <v>163</v>
      </c>
      <c r="AK60" s="231" t="s">
        <v>615</v>
      </c>
    </row>
    <row r="61" spans="1:37" s="142" customFormat="1" ht="14.25" hidden="1" customHeight="1">
      <c r="A61" s="99">
        <v>205</v>
      </c>
      <c r="B61" s="50" t="s">
        <v>207</v>
      </c>
      <c r="C61" s="50" t="s">
        <v>208</v>
      </c>
      <c r="D61" s="100" t="s">
        <v>207</v>
      </c>
      <c r="E61" s="101" t="s">
        <v>163</v>
      </c>
      <c r="F61" s="101" t="s">
        <v>104</v>
      </c>
      <c r="G61" s="101" t="s">
        <v>84</v>
      </c>
      <c r="H61" s="101"/>
      <c r="I61" s="102"/>
      <c r="J61" s="134" t="s">
        <v>352</v>
      </c>
      <c r="K61" s="135"/>
      <c r="L61" s="135">
        <v>1.6655092592592593E-2</v>
      </c>
      <c r="M61" s="136"/>
      <c r="N61" s="135">
        <v>1.8194444444444444E-2</v>
      </c>
      <c r="O61" s="136"/>
      <c r="P61" s="137">
        <f t="shared" si="6"/>
        <v>3.484953703703704E-2</v>
      </c>
      <c r="Q61" s="135">
        <v>2.5960648148148149E-2</v>
      </c>
      <c r="R61" s="136"/>
      <c r="S61" s="135">
        <v>2.2905092592592591E-2</v>
      </c>
      <c r="T61" s="136"/>
      <c r="U61" s="137">
        <f t="shared" si="7"/>
        <v>4.8865740740740737E-2</v>
      </c>
      <c r="V61" s="135">
        <v>4.166666666666667</v>
      </c>
      <c r="W61" s="136"/>
      <c r="X61" s="135">
        <v>4.166666666666667</v>
      </c>
      <c r="Y61" s="136"/>
      <c r="Z61" s="137">
        <f t="shared" si="8"/>
        <v>8.3333333333333339</v>
      </c>
      <c r="AA61" s="135"/>
      <c r="AB61" s="136"/>
      <c r="AC61" s="231" t="s">
        <v>615</v>
      </c>
      <c r="AD61" s="138"/>
      <c r="AE61" s="139"/>
      <c r="AF61" s="137" t="e">
        <f t="shared" si="9"/>
        <v>#VALUE!</v>
      </c>
      <c r="AG61" s="138"/>
      <c r="AH61" s="138"/>
      <c r="AI61" s="139">
        <v>1</v>
      </c>
      <c r="AJ61" s="99">
        <v>205</v>
      </c>
      <c r="AK61" s="231" t="s">
        <v>615</v>
      </c>
    </row>
    <row r="62" spans="1:37" s="142" customFormat="1" ht="14.25" hidden="1" customHeight="1">
      <c r="A62" s="99">
        <v>209</v>
      </c>
      <c r="B62" s="50" t="s">
        <v>215</v>
      </c>
      <c r="C62" s="50" t="s">
        <v>216</v>
      </c>
      <c r="D62" s="100" t="s">
        <v>217</v>
      </c>
      <c r="E62" s="101" t="s">
        <v>218</v>
      </c>
      <c r="F62" s="101" t="s">
        <v>96</v>
      </c>
      <c r="G62" s="101" t="s">
        <v>93</v>
      </c>
      <c r="H62" s="101"/>
      <c r="I62" s="102"/>
      <c r="J62" s="134" t="s">
        <v>332</v>
      </c>
      <c r="K62" s="135"/>
      <c r="L62" s="135">
        <v>4.166666666666667</v>
      </c>
      <c r="M62" s="136"/>
      <c r="N62" s="135">
        <v>1.4027777777777778E-2</v>
      </c>
      <c r="O62" s="136"/>
      <c r="P62" s="137">
        <f t="shared" si="6"/>
        <v>4.1806944444444447</v>
      </c>
      <c r="Q62" s="135">
        <v>2.4826388888888887E-2</v>
      </c>
      <c r="R62" s="136"/>
      <c r="S62" s="135">
        <v>2.013888888888889E-2</v>
      </c>
      <c r="T62" s="136"/>
      <c r="U62" s="137">
        <f t="shared" si="7"/>
        <v>4.4965277777777778E-2</v>
      </c>
      <c r="V62" s="135">
        <v>2.9386574074074075E-2</v>
      </c>
      <c r="W62" s="136"/>
      <c r="X62" s="135">
        <v>4.166666666666667</v>
      </c>
      <c r="Y62" s="136"/>
      <c r="Z62" s="137">
        <f t="shared" si="8"/>
        <v>4.1960532407407412</v>
      </c>
      <c r="AA62" s="135"/>
      <c r="AB62" s="136"/>
      <c r="AC62" s="231" t="s">
        <v>615</v>
      </c>
      <c r="AD62" s="138"/>
      <c r="AE62" s="139"/>
      <c r="AF62" s="137" t="e">
        <f t="shared" si="9"/>
        <v>#VALUE!</v>
      </c>
      <c r="AG62" s="138"/>
      <c r="AH62" s="138"/>
      <c r="AI62" s="139">
        <v>2</v>
      </c>
      <c r="AJ62" s="99">
        <v>209</v>
      </c>
      <c r="AK62" s="231" t="s">
        <v>615</v>
      </c>
    </row>
    <row r="63" spans="1:37" s="142" customFormat="1" ht="14.25" hidden="1" customHeight="1">
      <c r="A63" s="99">
        <v>210</v>
      </c>
      <c r="B63" s="50" t="s">
        <v>219</v>
      </c>
      <c r="C63" s="50" t="s">
        <v>220</v>
      </c>
      <c r="D63" s="100" t="s">
        <v>219</v>
      </c>
      <c r="E63" s="101" t="s">
        <v>104</v>
      </c>
      <c r="F63" s="101" t="s">
        <v>96</v>
      </c>
      <c r="G63" s="101" t="s">
        <v>93</v>
      </c>
      <c r="H63" s="101"/>
      <c r="I63" s="102"/>
      <c r="J63" s="134" t="s">
        <v>347</v>
      </c>
      <c r="K63" s="135"/>
      <c r="L63" s="135">
        <v>4.166666666666667</v>
      </c>
      <c r="M63" s="136"/>
      <c r="N63" s="135">
        <v>1.9606481481481482E-2</v>
      </c>
      <c r="O63" s="136"/>
      <c r="P63" s="137">
        <f t="shared" si="6"/>
        <v>4.1862731481481488</v>
      </c>
      <c r="Q63" s="135">
        <v>5.2638888888888895E-2</v>
      </c>
      <c r="R63" s="136"/>
      <c r="S63" s="135">
        <v>2.5659722222222223E-2</v>
      </c>
      <c r="T63" s="136"/>
      <c r="U63" s="137">
        <f t="shared" si="7"/>
        <v>7.829861111111111E-2</v>
      </c>
      <c r="V63" s="135">
        <v>3.6724537037037035E-2</v>
      </c>
      <c r="W63" s="136"/>
      <c r="X63" s="135">
        <v>6.0856481481481484E-2</v>
      </c>
      <c r="Y63" s="136"/>
      <c r="Z63" s="137">
        <f t="shared" si="8"/>
        <v>9.7581018518518525E-2</v>
      </c>
      <c r="AA63" s="135"/>
      <c r="AB63" s="136"/>
      <c r="AC63" s="231" t="s">
        <v>615</v>
      </c>
      <c r="AD63" s="138"/>
      <c r="AE63" s="139"/>
      <c r="AF63" s="137" t="e">
        <f t="shared" si="9"/>
        <v>#VALUE!</v>
      </c>
      <c r="AG63" s="138"/>
      <c r="AH63" s="138"/>
      <c r="AI63" s="139">
        <v>1</v>
      </c>
      <c r="AJ63" s="99">
        <v>210</v>
      </c>
      <c r="AK63" s="231" t="s">
        <v>615</v>
      </c>
    </row>
    <row r="64" spans="1:37" s="142" customFormat="1" ht="14.25" hidden="1" customHeight="1">
      <c r="A64" s="99">
        <v>213</v>
      </c>
      <c r="B64" s="50" t="s">
        <v>226</v>
      </c>
      <c r="C64" s="50" t="s">
        <v>617</v>
      </c>
      <c r="D64" s="100" t="s">
        <v>226</v>
      </c>
      <c r="E64" s="101" t="s">
        <v>228</v>
      </c>
      <c r="F64" s="101" t="s">
        <v>229</v>
      </c>
      <c r="G64" s="101" t="s">
        <v>93</v>
      </c>
      <c r="H64" s="101"/>
      <c r="I64" s="102"/>
      <c r="J64" s="134" t="s">
        <v>350</v>
      </c>
      <c r="K64" s="135"/>
      <c r="L64" s="135">
        <v>1.5856481481481482E-2</v>
      </c>
      <c r="M64" s="136"/>
      <c r="N64" s="135">
        <v>1.5347222222222222E-2</v>
      </c>
      <c r="O64" s="136"/>
      <c r="P64" s="137">
        <f t="shared" si="6"/>
        <v>3.1203703703703706E-2</v>
      </c>
      <c r="Q64" s="135">
        <v>2.4201388888888887E-2</v>
      </c>
      <c r="R64" s="136"/>
      <c r="S64" s="135">
        <v>2.148148148148148E-2</v>
      </c>
      <c r="T64" s="136"/>
      <c r="U64" s="137">
        <f t="shared" si="7"/>
        <v>4.5682870370370367E-2</v>
      </c>
      <c r="V64" s="135">
        <v>4.166666666666667</v>
      </c>
      <c r="W64" s="136"/>
      <c r="X64" s="135">
        <v>4.166666666666667</v>
      </c>
      <c r="Y64" s="136"/>
      <c r="Z64" s="137">
        <f t="shared" si="8"/>
        <v>8.3333333333333339</v>
      </c>
      <c r="AA64" s="135"/>
      <c r="AB64" s="136"/>
      <c r="AC64" s="231" t="s">
        <v>615</v>
      </c>
      <c r="AD64" s="138"/>
      <c r="AE64" s="139"/>
      <c r="AF64" s="137" t="e">
        <f t="shared" si="9"/>
        <v>#VALUE!</v>
      </c>
      <c r="AG64" s="138"/>
      <c r="AH64" s="138"/>
      <c r="AI64" s="139">
        <v>1</v>
      </c>
      <c r="AJ64" s="99">
        <v>213</v>
      </c>
      <c r="AK64" s="231" t="s">
        <v>615</v>
      </c>
    </row>
    <row r="65" spans="1:37" s="142" customFormat="1" ht="14.25" hidden="1" customHeight="1">
      <c r="A65" s="99">
        <v>215</v>
      </c>
      <c r="B65" s="50" t="s">
        <v>230</v>
      </c>
      <c r="C65" s="50" t="s">
        <v>231</v>
      </c>
      <c r="D65" s="100" t="s">
        <v>38</v>
      </c>
      <c r="E65" s="101" t="s">
        <v>232</v>
      </c>
      <c r="F65" s="101" t="s">
        <v>233</v>
      </c>
      <c r="G65" s="101" t="s">
        <v>84</v>
      </c>
      <c r="H65" s="101" t="s">
        <v>85</v>
      </c>
      <c r="I65" s="102"/>
      <c r="J65" s="134" t="s">
        <v>331</v>
      </c>
      <c r="K65" s="135"/>
      <c r="L65" s="135">
        <v>1.3252314814814814E-2</v>
      </c>
      <c r="M65" s="136"/>
      <c r="N65" s="135">
        <v>1.2870370370370372E-2</v>
      </c>
      <c r="O65" s="136"/>
      <c r="P65" s="137">
        <f t="shared" si="6"/>
        <v>2.6122685185185186E-2</v>
      </c>
      <c r="Q65" s="135">
        <v>1.7673611111111109E-2</v>
      </c>
      <c r="R65" s="136"/>
      <c r="S65" s="135">
        <v>1.7303240740740741E-2</v>
      </c>
      <c r="T65" s="136"/>
      <c r="U65" s="137">
        <f t="shared" si="7"/>
        <v>3.4976851851851849E-2</v>
      </c>
      <c r="V65" s="135">
        <v>4.166666666666667</v>
      </c>
      <c r="W65" s="136"/>
      <c r="X65" s="135">
        <v>4.166666666666667</v>
      </c>
      <c r="Y65" s="136"/>
      <c r="Z65" s="137">
        <f t="shared" si="8"/>
        <v>8.3333333333333339</v>
      </c>
      <c r="AA65" s="135"/>
      <c r="AB65" s="136"/>
      <c r="AC65" s="231" t="s">
        <v>615</v>
      </c>
      <c r="AD65" s="138"/>
      <c r="AE65" s="139"/>
      <c r="AF65" s="137" t="e">
        <f t="shared" si="9"/>
        <v>#VALUE!</v>
      </c>
      <c r="AG65" s="138"/>
      <c r="AH65" s="138"/>
      <c r="AI65" s="139">
        <v>1</v>
      </c>
      <c r="AJ65" s="99">
        <v>215</v>
      </c>
      <c r="AK65" s="231" t="s">
        <v>615</v>
      </c>
    </row>
    <row r="66" spans="1:37" ht="17.45" customHeight="1">
      <c r="G66" s="291"/>
      <c r="H66" s="291"/>
      <c r="I66" s="291"/>
      <c r="AK66" s="142"/>
    </row>
    <row r="67" spans="1:37">
      <c r="AK67" s="142"/>
    </row>
    <row r="68" spans="1:37">
      <c r="AK68" s="142"/>
    </row>
    <row r="69" spans="1:37">
      <c r="AK69" s="142"/>
    </row>
    <row r="70" spans="1:37">
      <c r="AK70" s="142"/>
    </row>
    <row r="71" spans="1:37">
      <c r="AK71" s="142"/>
    </row>
    <row r="72" spans="1:37">
      <c r="AK72" s="142"/>
    </row>
    <row r="73" spans="1:37">
      <c r="AK73" s="142"/>
    </row>
    <row r="74" spans="1:37">
      <c r="AK74" s="142"/>
    </row>
  </sheetData>
  <mergeCells count="3">
    <mergeCell ref="A1:AI1"/>
    <mergeCell ref="A2:AI2"/>
    <mergeCell ref="G66:I66"/>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4"/>
  <sheetViews>
    <sheetView zoomScaleNormal="100" workbookViewId="0">
      <selection activeCell="Z29" sqref="Z29"/>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customWidth="1"/>
    <col min="11" max="11" width="6.75" style="153" hidden="1" customWidth="1"/>
    <col min="12" max="12" width="8" style="153" hidden="1" customWidth="1"/>
    <col min="13" max="13" width="7.75" style="154" hidden="1" customWidth="1"/>
    <col min="14" max="14" width="8" style="153" hidden="1" customWidth="1"/>
    <col min="15" max="15" width="7.25" style="154" hidden="1" customWidth="1"/>
    <col min="16" max="16" width="8.125" style="155" customWidth="1"/>
    <col min="17" max="17" width="8" style="153" hidden="1" customWidth="1"/>
    <col min="18" max="18" width="7.75" style="154" hidden="1" customWidth="1"/>
    <col min="19" max="19" width="8" style="153" hidden="1" customWidth="1"/>
    <col min="20" max="20" width="7.25" style="154" hidden="1" customWidth="1"/>
    <col min="21" max="21" width="8.125" style="155" customWidth="1"/>
    <col min="22" max="22" width="8" style="153" hidden="1" customWidth="1"/>
    <col min="23" max="23" width="7.75" style="154" hidden="1" customWidth="1"/>
    <col min="24" max="24" width="8" style="153" hidden="1" customWidth="1"/>
    <col min="25" max="25" width="7.25" style="154" hidden="1" customWidth="1"/>
    <col min="26" max="26" width="8.125" style="155" customWidth="1"/>
    <col min="27" max="27" width="8" style="153" hidden="1" customWidth="1"/>
    <col min="28" max="28" width="7.25" style="154" hidden="1" customWidth="1"/>
    <col min="29" max="29" width="8.125" style="155" customWidth="1"/>
    <col min="30" max="30" width="8.125" style="156" hidden="1" customWidth="1"/>
    <col min="31" max="31" width="4.25" style="157" hidden="1" customWidth="1"/>
    <col min="32" max="32" width="8.125" style="155" customWidth="1"/>
    <col min="33" max="33" width="7.75" style="156" hidden="1" customWidth="1"/>
    <col min="34" max="34" width="4.375" style="165" customWidth="1"/>
    <col min="35" max="35" width="6" style="157" hidden="1" customWidth="1"/>
    <col min="36" max="36" width="4.25" style="157" hidden="1" customWidth="1"/>
    <col min="37" max="37" width="18.5" style="148" hidden="1" customWidth="1"/>
    <col min="38" max="38" width="0" style="148" hidden="1" customWidth="1"/>
    <col min="39"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66" width="6.625" style="148" customWidth="1"/>
    <col min="267" max="271" width="0" style="148" hidden="1" customWidth="1"/>
    <col min="272" max="272" width="8.125" style="148" customWidth="1"/>
    <col min="273" max="276" width="0" style="148" hidden="1" customWidth="1"/>
    <col min="277" max="277" width="8.125" style="148" customWidth="1"/>
    <col min="278" max="281" width="0" style="148" hidden="1" customWidth="1"/>
    <col min="282" max="282" width="8.125" style="148" customWidth="1"/>
    <col min="283" max="284" width="0" style="148" hidden="1" customWidth="1"/>
    <col min="285" max="285" width="8.125" style="148" customWidth="1"/>
    <col min="286" max="287" width="0" style="148" hidden="1" customWidth="1"/>
    <col min="288" max="288" width="8.125" style="148" customWidth="1"/>
    <col min="289" max="289" width="0" style="148" hidden="1" customWidth="1"/>
    <col min="290" max="290" width="4.375" style="148" customWidth="1"/>
    <col min="291" max="293" width="0" style="148" hidden="1" customWidth="1"/>
    <col min="294"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22" width="6.625" style="148" customWidth="1"/>
    <col min="523" max="527" width="0" style="148" hidden="1" customWidth="1"/>
    <col min="528" max="528" width="8.125" style="148" customWidth="1"/>
    <col min="529" max="532" width="0" style="148" hidden="1" customWidth="1"/>
    <col min="533" max="533" width="8.125" style="148" customWidth="1"/>
    <col min="534" max="537" width="0" style="148" hidden="1" customWidth="1"/>
    <col min="538" max="538" width="8.125" style="148" customWidth="1"/>
    <col min="539" max="540" width="0" style="148" hidden="1" customWidth="1"/>
    <col min="541" max="541" width="8.125" style="148" customWidth="1"/>
    <col min="542" max="543" width="0" style="148" hidden="1" customWidth="1"/>
    <col min="544" max="544" width="8.125" style="148" customWidth="1"/>
    <col min="545" max="545" width="0" style="148" hidden="1" customWidth="1"/>
    <col min="546" max="546" width="4.375" style="148" customWidth="1"/>
    <col min="547" max="549" width="0" style="148" hidden="1" customWidth="1"/>
    <col min="550"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778" width="6.625" style="148" customWidth="1"/>
    <col min="779" max="783" width="0" style="148" hidden="1" customWidth="1"/>
    <col min="784" max="784" width="8.125" style="148" customWidth="1"/>
    <col min="785" max="788" width="0" style="148" hidden="1" customWidth="1"/>
    <col min="789" max="789" width="8.125" style="148" customWidth="1"/>
    <col min="790" max="793" width="0" style="148" hidden="1" customWidth="1"/>
    <col min="794" max="794" width="8.125" style="148" customWidth="1"/>
    <col min="795" max="796" width="0" style="148" hidden="1" customWidth="1"/>
    <col min="797" max="797" width="8.125" style="148" customWidth="1"/>
    <col min="798" max="799" width="0" style="148" hidden="1" customWidth="1"/>
    <col min="800" max="800" width="8.125" style="148" customWidth="1"/>
    <col min="801" max="801" width="0" style="148" hidden="1" customWidth="1"/>
    <col min="802" max="802" width="4.375" style="148" customWidth="1"/>
    <col min="803" max="805" width="0" style="148" hidden="1" customWidth="1"/>
    <col min="806"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34" width="6.625" style="148" customWidth="1"/>
    <col min="1035" max="1039" width="0" style="148" hidden="1" customWidth="1"/>
    <col min="1040" max="1040" width="8.125" style="148" customWidth="1"/>
    <col min="1041" max="1044" width="0" style="148" hidden="1" customWidth="1"/>
    <col min="1045" max="1045" width="8.125" style="148" customWidth="1"/>
    <col min="1046" max="1049" width="0" style="148" hidden="1" customWidth="1"/>
    <col min="1050" max="1050" width="8.125" style="148" customWidth="1"/>
    <col min="1051" max="1052" width="0" style="148" hidden="1" customWidth="1"/>
    <col min="1053" max="1053" width="8.125" style="148" customWidth="1"/>
    <col min="1054" max="1055" width="0" style="148" hidden="1" customWidth="1"/>
    <col min="1056" max="1056" width="8.125" style="148" customWidth="1"/>
    <col min="1057" max="1057" width="0" style="148" hidden="1" customWidth="1"/>
    <col min="1058" max="1058" width="4.375" style="148" customWidth="1"/>
    <col min="1059" max="1061" width="0" style="148" hidden="1" customWidth="1"/>
    <col min="1062"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290" width="6.625" style="148" customWidth="1"/>
    <col min="1291" max="1295" width="0" style="148" hidden="1" customWidth="1"/>
    <col min="1296" max="1296" width="8.125" style="148" customWidth="1"/>
    <col min="1297" max="1300" width="0" style="148" hidden="1" customWidth="1"/>
    <col min="1301" max="1301" width="8.125" style="148" customWidth="1"/>
    <col min="1302" max="1305" width="0" style="148" hidden="1" customWidth="1"/>
    <col min="1306" max="1306" width="8.125" style="148" customWidth="1"/>
    <col min="1307" max="1308" width="0" style="148" hidden="1" customWidth="1"/>
    <col min="1309" max="1309" width="8.125" style="148" customWidth="1"/>
    <col min="1310" max="1311" width="0" style="148" hidden="1" customWidth="1"/>
    <col min="1312" max="1312" width="8.125" style="148" customWidth="1"/>
    <col min="1313" max="1313" width="0" style="148" hidden="1" customWidth="1"/>
    <col min="1314" max="1314" width="4.375" style="148" customWidth="1"/>
    <col min="1315" max="1317" width="0" style="148" hidden="1" customWidth="1"/>
    <col min="1318"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46" width="6.625" style="148" customWidth="1"/>
    <col min="1547" max="1551" width="0" style="148" hidden="1" customWidth="1"/>
    <col min="1552" max="1552" width="8.125" style="148" customWidth="1"/>
    <col min="1553" max="1556" width="0" style="148" hidden="1" customWidth="1"/>
    <col min="1557" max="1557" width="8.125" style="148" customWidth="1"/>
    <col min="1558" max="1561" width="0" style="148" hidden="1" customWidth="1"/>
    <col min="1562" max="1562" width="8.125" style="148" customWidth="1"/>
    <col min="1563" max="1564" width="0" style="148" hidden="1" customWidth="1"/>
    <col min="1565" max="1565" width="8.125" style="148" customWidth="1"/>
    <col min="1566" max="1567" width="0" style="148" hidden="1" customWidth="1"/>
    <col min="1568" max="1568" width="8.125" style="148" customWidth="1"/>
    <col min="1569" max="1569" width="0" style="148" hidden="1" customWidth="1"/>
    <col min="1570" max="1570" width="4.375" style="148" customWidth="1"/>
    <col min="1571" max="1573" width="0" style="148" hidden="1" customWidth="1"/>
    <col min="1574"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02" width="6.625" style="148" customWidth="1"/>
    <col min="1803" max="1807" width="0" style="148" hidden="1" customWidth="1"/>
    <col min="1808" max="1808" width="8.125" style="148" customWidth="1"/>
    <col min="1809" max="1812" width="0" style="148" hidden="1" customWidth="1"/>
    <col min="1813" max="1813" width="8.125" style="148" customWidth="1"/>
    <col min="1814" max="1817" width="0" style="148" hidden="1" customWidth="1"/>
    <col min="1818" max="1818" width="8.125" style="148" customWidth="1"/>
    <col min="1819" max="1820" width="0" style="148" hidden="1" customWidth="1"/>
    <col min="1821" max="1821" width="8.125" style="148" customWidth="1"/>
    <col min="1822" max="1823" width="0" style="148" hidden="1" customWidth="1"/>
    <col min="1824" max="1824" width="8.125" style="148" customWidth="1"/>
    <col min="1825" max="1825" width="0" style="148" hidden="1" customWidth="1"/>
    <col min="1826" max="1826" width="4.375" style="148" customWidth="1"/>
    <col min="1827" max="1829" width="0" style="148" hidden="1" customWidth="1"/>
    <col min="1830"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58" width="6.625" style="148" customWidth="1"/>
    <col min="2059" max="2063" width="0" style="148" hidden="1" customWidth="1"/>
    <col min="2064" max="2064" width="8.125" style="148" customWidth="1"/>
    <col min="2065" max="2068" width="0" style="148" hidden="1" customWidth="1"/>
    <col min="2069" max="2069" width="8.125" style="148" customWidth="1"/>
    <col min="2070" max="2073" width="0" style="148" hidden="1" customWidth="1"/>
    <col min="2074" max="2074" width="8.125" style="148" customWidth="1"/>
    <col min="2075" max="2076" width="0" style="148" hidden="1" customWidth="1"/>
    <col min="2077" max="2077" width="8.125" style="148" customWidth="1"/>
    <col min="2078" max="2079" width="0" style="148" hidden="1" customWidth="1"/>
    <col min="2080" max="2080" width="8.125" style="148" customWidth="1"/>
    <col min="2081" max="2081" width="0" style="148" hidden="1" customWidth="1"/>
    <col min="2082" max="2082" width="4.375" style="148" customWidth="1"/>
    <col min="2083" max="2085" width="0" style="148" hidden="1" customWidth="1"/>
    <col min="2086"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14" width="6.625" style="148" customWidth="1"/>
    <col min="2315" max="2319" width="0" style="148" hidden="1" customWidth="1"/>
    <col min="2320" max="2320" width="8.125" style="148" customWidth="1"/>
    <col min="2321" max="2324" width="0" style="148" hidden="1" customWidth="1"/>
    <col min="2325" max="2325" width="8.125" style="148" customWidth="1"/>
    <col min="2326" max="2329" width="0" style="148" hidden="1" customWidth="1"/>
    <col min="2330" max="2330" width="8.125" style="148" customWidth="1"/>
    <col min="2331" max="2332" width="0" style="148" hidden="1" customWidth="1"/>
    <col min="2333" max="2333" width="8.125" style="148" customWidth="1"/>
    <col min="2334" max="2335" width="0" style="148" hidden="1" customWidth="1"/>
    <col min="2336" max="2336" width="8.125" style="148" customWidth="1"/>
    <col min="2337" max="2337" width="0" style="148" hidden="1" customWidth="1"/>
    <col min="2338" max="2338" width="4.375" style="148" customWidth="1"/>
    <col min="2339" max="2341" width="0" style="148" hidden="1" customWidth="1"/>
    <col min="2342"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70" width="6.625" style="148" customWidth="1"/>
    <col min="2571" max="2575" width="0" style="148" hidden="1" customWidth="1"/>
    <col min="2576" max="2576" width="8.125" style="148" customWidth="1"/>
    <col min="2577" max="2580" width="0" style="148" hidden="1" customWidth="1"/>
    <col min="2581" max="2581" width="8.125" style="148" customWidth="1"/>
    <col min="2582" max="2585" width="0" style="148" hidden="1" customWidth="1"/>
    <col min="2586" max="2586" width="8.125" style="148" customWidth="1"/>
    <col min="2587" max="2588" width="0" style="148" hidden="1" customWidth="1"/>
    <col min="2589" max="2589" width="8.125" style="148" customWidth="1"/>
    <col min="2590" max="2591" width="0" style="148" hidden="1" customWidth="1"/>
    <col min="2592" max="2592" width="8.125" style="148" customWidth="1"/>
    <col min="2593" max="2593" width="0" style="148" hidden="1" customWidth="1"/>
    <col min="2594" max="2594" width="4.375" style="148" customWidth="1"/>
    <col min="2595" max="2597" width="0" style="148" hidden="1" customWidth="1"/>
    <col min="2598"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26" width="6.625" style="148" customWidth="1"/>
    <col min="2827" max="2831" width="0" style="148" hidden="1" customWidth="1"/>
    <col min="2832" max="2832" width="8.125" style="148" customWidth="1"/>
    <col min="2833" max="2836" width="0" style="148" hidden="1" customWidth="1"/>
    <col min="2837" max="2837" width="8.125" style="148" customWidth="1"/>
    <col min="2838" max="2841" width="0" style="148" hidden="1" customWidth="1"/>
    <col min="2842" max="2842" width="8.125" style="148" customWidth="1"/>
    <col min="2843" max="2844" width="0" style="148" hidden="1" customWidth="1"/>
    <col min="2845" max="2845" width="8.125" style="148" customWidth="1"/>
    <col min="2846" max="2847" width="0" style="148" hidden="1" customWidth="1"/>
    <col min="2848" max="2848" width="8.125" style="148" customWidth="1"/>
    <col min="2849" max="2849" width="0" style="148" hidden="1" customWidth="1"/>
    <col min="2850" max="2850" width="4.375" style="148" customWidth="1"/>
    <col min="2851" max="2853" width="0" style="148" hidden="1" customWidth="1"/>
    <col min="2854"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082" width="6.625" style="148" customWidth="1"/>
    <col min="3083" max="3087" width="0" style="148" hidden="1" customWidth="1"/>
    <col min="3088" max="3088" width="8.125" style="148" customWidth="1"/>
    <col min="3089" max="3092" width="0" style="148" hidden="1" customWidth="1"/>
    <col min="3093" max="3093" width="8.125" style="148" customWidth="1"/>
    <col min="3094" max="3097" width="0" style="148" hidden="1" customWidth="1"/>
    <col min="3098" max="3098" width="8.125" style="148" customWidth="1"/>
    <col min="3099" max="3100" width="0" style="148" hidden="1" customWidth="1"/>
    <col min="3101" max="3101" width="8.125" style="148" customWidth="1"/>
    <col min="3102" max="3103" width="0" style="148" hidden="1" customWidth="1"/>
    <col min="3104" max="3104" width="8.125" style="148" customWidth="1"/>
    <col min="3105" max="3105" width="0" style="148" hidden="1" customWidth="1"/>
    <col min="3106" max="3106" width="4.375" style="148" customWidth="1"/>
    <col min="3107" max="3109" width="0" style="148" hidden="1" customWidth="1"/>
    <col min="3110"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38" width="6.625" style="148" customWidth="1"/>
    <col min="3339" max="3343" width="0" style="148" hidden="1" customWidth="1"/>
    <col min="3344" max="3344" width="8.125" style="148" customWidth="1"/>
    <col min="3345" max="3348" width="0" style="148" hidden="1" customWidth="1"/>
    <col min="3349" max="3349" width="8.125" style="148" customWidth="1"/>
    <col min="3350" max="3353" width="0" style="148" hidden="1" customWidth="1"/>
    <col min="3354" max="3354" width="8.125" style="148" customWidth="1"/>
    <col min="3355" max="3356" width="0" style="148" hidden="1" customWidth="1"/>
    <col min="3357" max="3357" width="8.125" style="148" customWidth="1"/>
    <col min="3358" max="3359" width="0" style="148" hidden="1" customWidth="1"/>
    <col min="3360" max="3360" width="8.125" style="148" customWidth="1"/>
    <col min="3361" max="3361" width="0" style="148" hidden="1" customWidth="1"/>
    <col min="3362" max="3362" width="4.375" style="148" customWidth="1"/>
    <col min="3363" max="3365" width="0" style="148" hidden="1" customWidth="1"/>
    <col min="3366"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594" width="6.625" style="148" customWidth="1"/>
    <col min="3595" max="3599" width="0" style="148" hidden="1" customWidth="1"/>
    <col min="3600" max="3600" width="8.125" style="148" customWidth="1"/>
    <col min="3601" max="3604" width="0" style="148" hidden="1" customWidth="1"/>
    <col min="3605" max="3605" width="8.125" style="148" customWidth="1"/>
    <col min="3606" max="3609" width="0" style="148" hidden="1" customWidth="1"/>
    <col min="3610" max="3610" width="8.125" style="148" customWidth="1"/>
    <col min="3611" max="3612" width="0" style="148" hidden="1" customWidth="1"/>
    <col min="3613" max="3613" width="8.125" style="148" customWidth="1"/>
    <col min="3614" max="3615" width="0" style="148" hidden="1" customWidth="1"/>
    <col min="3616" max="3616" width="8.125" style="148" customWidth="1"/>
    <col min="3617" max="3617" width="0" style="148" hidden="1" customWidth="1"/>
    <col min="3618" max="3618" width="4.375" style="148" customWidth="1"/>
    <col min="3619" max="3621" width="0" style="148" hidden="1" customWidth="1"/>
    <col min="3622"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50" width="6.625" style="148" customWidth="1"/>
    <col min="3851" max="3855" width="0" style="148" hidden="1" customWidth="1"/>
    <col min="3856" max="3856" width="8.125" style="148" customWidth="1"/>
    <col min="3857" max="3860" width="0" style="148" hidden="1" customWidth="1"/>
    <col min="3861" max="3861" width="8.125" style="148" customWidth="1"/>
    <col min="3862" max="3865" width="0" style="148" hidden="1" customWidth="1"/>
    <col min="3866" max="3866" width="8.125" style="148" customWidth="1"/>
    <col min="3867" max="3868" width="0" style="148" hidden="1" customWidth="1"/>
    <col min="3869" max="3869" width="8.125" style="148" customWidth="1"/>
    <col min="3870" max="3871" width="0" style="148" hidden="1" customWidth="1"/>
    <col min="3872" max="3872" width="8.125" style="148" customWidth="1"/>
    <col min="3873" max="3873" width="0" style="148" hidden="1" customWidth="1"/>
    <col min="3874" max="3874" width="4.375" style="148" customWidth="1"/>
    <col min="3875" max="3877" width="0" style="148" hidden="1" customWidth="1"/>
    <col min="3878"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06" width="6.625" style="148" customWidth="1"/>
    <col min="4107" max="4111" width="0" style="148" hidden="1" customWidth="1"/>
    <col min="4112" max="4112" width="8.125" style="148" customWidth="1"/>
    <col min="4113" max="4116" width="0" style="148" hidden="1" customWidth="1"/>
    <col min="4117" max="4117" width="8.125" style="148" customWidth="1"/>
    <col min="4118" max="4121" width="0" style="148" hidden="1" customWidth="1"/>
    <col min="4122" max="4122" width="8.125" style="148" customWidth="1"/>
    <col min="4123" max="4124" width="0" style="148" hidden="1" customWidth="1"/>
    <col min="4125" max="4125" width="8.125" style="148" customWidth="1"/>
    <col min="4126" max="4127" width="0" style="148" hidden="1" customWidth="1"/>
    <col min="4128" max="4128" width="8.125" style="148" customWidth="1"/>
    <col min="4129" max="4129" width="0" style="148" hidden="1" customWidth="1"/>
    <col min="4130" max="4130" width="4.375" style="148" customWidth="1"/>
    <col min="4131" max="4133" width="0" style="148" hidden="1" customWidth="1"/>
    <col min="4134"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62" width="6.625" style="148" customWidth="1"/>
    <col min="4363" max="4367" width="0" style="148" hidden="1" customWidth="1"/>
    <col min="4368" max="4368" width="8.125" style="148" customWidth="1"/>
    <col min="4369" max="4372" width="0" style="148" hidden="1" customWidth="1"/>
    <col min="4373" max="4373" width="8.125" style="148" customWidth="1"/>
    <col min="4374" max="4377" width="0" style="148" hidden="1" customWidth="1"/>
    <col min="4378" max="4378" width="8.125" style="148" customWidth="1"/>
    <col min="4379" max="4380" width="0" style="148" hidden="1" customWidth="1"/>
    <col min="4381" max="4381" width="8.125" style="148" customWidth="1"/>
    <col min="4382" max="4383" width="0" style="148" hidden="1" customWidth="1"/>
    <col min="4384" max="4384" width="8.125" style="148" customWidth="1"/>
    <col min="4385" max="4385" width="0" style="148" hidden="1" customWidth="1"/>
    <col min="4386" max="4386" width="4.375" style="148" customWidth="1"/>
    <col min="4387" max="4389" width="0" style="148" hidden="1" customWidth="1"/>
    <col min="4390"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18" width="6.625" style="148" customWidth="1"/>
    <col min="4619" max="4623" width="0" style="148" hidden="1" customWidth="1"/>
    <col min="4624" max="4624" width="8.125" style="148" customWidth="1"/>
    <col min="4625" max="4628" width="0" style="148" hidden="1" customWidth="1"/>
    <col min="4629" max="4629" width="8.125" style="148" customWidth="1"/>
    <col min="4630" max="4633" width="0" style="148" hidden="1" customWidth="1"/>
    <col min="4634" max="4634" width="8.125" style="148" customWidth="1"/>
    <col min="4635" max="4636" width="0" style="148" hidden="1" customWidth="1"/>
    <col min="4637" max="4637" width="8.125" style="148" customWidth="1"/>
    <col min="4638" max="4639" width="0" style="148" hidden="1" customWidth="1"/>
    <col min="4640" max="4640" width="8.125" style="148" customWidth="1"/>
    <col min="4641" max="4641" width="0" style="148" hidden="1" customWidth="1"/>
    <col min="4642" max="4642" width="4.375" style="148" customWidth="1"/>
    <col min="4643" max="4645" width="0" style="148" hidden="1" customWidth="1"/>
    <col min="4646"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874" width="6.625" style="148" customWidth="1"/>
    <col min="4875" max="4879" width="0" style="148" hidden="1" customWidth="1"/>
    <col min="4880" max="4880" width="8.125" style="148" customWidth="1"/>
    <col min="4881" max="4884" width="0" style="148" hidden="1" customWidth="1"/>
    <col min="4885" max="4885" width="8.125" style="148" customWidth="1"/>
    <col min="4886" max="4889" width="0" style="148" hidden="1" customWidth="1"/>
    <col min="4890" max="4890" width="8.125" style="148" customWidth="1"/>
    <col min="4891" max="4892" width="0" style="148" hidden="1" customWidth="1"/>
    <col min="4893" max="4893" width="8.125" style="148" customWidth="1"/>
    <col min="4894" max="4895" width="0" style="148" hidden="1" customWidth="1"/>
    <col min="4896" max="4896" width="8.125" style="148" customWidth="1"/>
    <col min="4897" max="4897" width="0" style="148" hidden="1" customWidth="1"/>
    <col min="4898" max="4898" width="4.375" style="148" customWidth="1"/>
    <col min="4899" max="4901" width="0" style="148" hidden="1" customWidth="1"/>
    <col min="4902"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30" width="6.625" style="148" customWidth="1"/>
    <col min="5131" max="5135" width="0" style="148" hidden="1" customWidth="1"/>
    <col min="5136" max="5136" width="8.125" style="148" customWidth="1"/>
    <col min="5137" max="5140" width="0" style="148" hidden="1" customWidth="1"/>
    <col min="5141" max="5141" width="8.125" style="148" customWidth="1"/>
    <col min="5142" max="5145" width="0" style="148" hidden="1" customWidth="1"/>
    <col min="5146" max="5146" width="8.125" style="148" customWidth="1"/>
    <col min="5147" max="5148" width="0" style="148" hidden="1" customWidth="1"/>
    <col min="5149" max="5149" width="8.125" style="148" customWidth="1"/>
    <col min="5150" max="5151" width="0" style="148" hidden="1" customWidth="1"/>
    <col min="5152" max="5152" width="8.125" style="148" customWidth="1"/>
    <col min="5153" max="5153" width="0" style="148" hidden="1" customWidth="1"/>
    <col min="5154" max="5154" width="4.375" style="148" customWidth="1"/>
    <col min="5155" max="5157" width="0" style="148" hidden="1" customWidth="1"/>
    <col min="5158"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386" width="6.625" style="148" customWidth="1"/>
    <col min="5387" max="5391" width="0" style="148" hidden="1" customWidth="1"/>
    <col min="5392" max="5392" width="8.125" style="148" customWidth="1"/>
    <col min="5393" max="5396" width="0" style="148" hidden="1" customWidth="1"/>
    <col min="5397" max="5397" width="8.125" style="148" customWidth="1"/>
    <col min="5398" max="5401" width="0" style="148" hidden="1" customWidth="1"/>
    <col min="5402" max="5402" width="8.125" style="148" customWidth="1"/>
    <col min="5403" max="5404" width="0" style="148" hidden="1" customWidth="1"/>
    <col min="5405" max="5405" width="8.125" style="148" customWidth="1"/>
    <col min="5406" max="5407" width="0" style="148" hidden="1" customWidth="1"/>
    <col min="5408" max="5408" width="8.125" style="148" customWidth="1"/>
    <col min="5409" max="5409" width="0" style="148" hidden="1" customWidth="1"/>
    <col min="5410" max="5410" width="4.375" style="148" customWidth="1"/>
    <col min="5411" max="5413" width="0" style="148" hidden="1" customWidth="1"/>
    <col min="5414"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42" width="6.625" style="148" customWidth="1"/>
    <col min="5643" max="5647" width="0" style="148" hidden="1" customWidth="1"/>
    <col min="5648" max="5648" width="8.125" style="148" customWidth="1"/>
    <col min="5649" max="5652" width="0" style="148" hidden="1" customWidth="1"/>
    <col min="5653" max="5653" width="8.125" style="148" customWidth="1"/>
    <col min="5654" max="5657" width="0" style="148" hidden="1" customWidth="1"/>
    <col min="5658" max="5658" width="8.125" style="148" customWidth="1"/>
    <col min="5659" max="5660" width="0" style="148" hidden="1" customWidth="1"/>
    <col min="5661" max="5661" width="8.125" style="148" customWidth="1"/>
    <col min="5662" max="5663" width="0" style="148" hidden="1" customWidth="1"/>
    <col min="5664" max="5664" width="8.125" style="148" customWidth="1"/>
    <col min="5665" max="5665" width="0" style="148" hidden="1" customWidth="1"/>
    <col min="5666" max="5666" width="4.375" style="148" customWidth="1"/>
    <col min="5667" max="5669" width="0" style="148" hidden="1" customWidth="1"/>
    <col min="5670"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898" width="6.625" style="148" customWidth="1"/>
    <col min="5899" max="5903" width="0" style="148" hidden="1" customWidth="1"/>
    <col min="5904" max="5904" width="8.125" style="148" customWidth="1"/>
    <col min="5905" max="5908" width="0" style="148" hidden="1" customWidth="1"/>
    <col min="5909" max="5909" width="8.125" style="148" customWidth="1"/>
    <col min="5910" max="5913" width="0" style="148" hidden="1" customWidth="1"/>
    <col min="5914" max="5914" width="8.125" style="148" customWidth="1"/>
    <col min="5915" max="5916" width="0" style="148" hidden="1" customWidth="1"/>
    <col min="5917" max="5917" width="8.125" style="148" customWidth="1"/>
    <col min="5918" max="5919" width="0" style="148" hidden="1" customWidth="1"/>
    <col min="5920" max="5920" width="8.125" style="148" customWidth="1"/>
    <col min="5921" max="5921" width="0" style="148" hidden="1" customWidth="1"/>
    <col min="5922" max="5922" width="4.375" style="148" customWidth="1"/>
    <col min="5923" max="5925" width="0" style="148" hidden="1" customWidth="1"/>
    <col min="5926"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54" width="6.625" style="148" customWidth="1"/>
    <col min="6155" max="6159" width="0" style="148" hidden="1" customWidth="1"/>
    <col min="6160" max="6160" width="8.125" style="148" customWidth="1"/>
    <col min="6161" max="6164" width="0" style="148" hidden="1" customWidth="1"/>
    <col min="6165" max="6165" width="8.125" style="148" customWidth="1"/>
    <col min="6166" max="6169" width="0" style="148" hidden="1" customWidth="1"/>
    <col min="6170" max="6170" width="8.125" style="148" customWidth="1"/>
    <col min="6171" max="6172" width="0" style="148" hidden="1" customWidth="1"/>
    <col min="6173" max="6173" width="8.125" style="148" customWidth="1"/>
    <col min="6174" max="6175" width="0" style="148" hidden="1" customWidth="1"/>
    <col min="6176" max="6176" width="8.125" style="148" customWidth="1"/>
    <col min="6177" max="6177" width="0" style="148" hidden="1" customWidth="1"/>
    <col min="6178" max="6178" width="4.375" style="148" customWidth="1"/>
    <col min="6179" max="6181" width="0" style="148" hidden="1" customWidth="1"/>
    <col min="6182"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10" width="6.625" style="148" customWidth="1"/>
    <col min="6411" max="6415" width="0" style="148" hidden="1" customWidth="1"/>
    <col min="6416" max="6416" width="8.125" style="148" customWidth="1"/>
    <col min="6417" max="6420" width="0" style="148" hidden="1" customWidth="1"/>
    <col min="6421" max="6421" width="8.125" style="148" customWidth="1"/>
    <col min="6422" max="6425" width="0" style="148" hidden="1" customWidth="1"/>
    <col min="6426" max="6426" width="8.125" style="148" customWidth="1"/>
    <col min="6427" max="6428" width="0" style="148" hidden="1" customWidth="1"/>
    <col min="6429" max="6429" width="8.125" style="148" customWidth="1"/>
    <col min="6430" max="6431" width="0" style="148" hidden="1" customWidth="1"/>
    <col min="6432" max="6432" width="8.125" style="148" customWidth="1"/>
    <col min="6433" max="6433" width="0" style="148" hidden="1" customWidth="1"/>
    <col min="6434" max="6434" width="4.375" style="148" customWidth="1"/>
    <col min="6435" max="6437" width="0" style="148" hidden="1" customWidth="1"/>
    <col min="6438"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66" width="6.625" style="148" customWidth="1"/>
    <col min="6667" max="6671" width="0" style="148" hidden="1" customWidth="1"/>
    <col min="6672" max="6672" width="8.125" style="148" customWidth="1"/>
    <col min="6673" max="6676" width="0" style="148" hidden="1" customWidth="1"/>
    <col min="6677" max="6677" width="8.125" style="148" customWidth="1"/>
    <col min="6678" max="6681" width="0" style="148" hidden="1" customWidth="1"/>
    <col min="6682" max="6682" width="8.125" style="148" customWidth="1"/>
    <col min="6683" max="6684" width="0" style="148" hidden="1" customWidth="1"/>
    <col min="6685" max="6685" width="8.125" style="148" customWidth="1"/>
    <col min="6686" max="6687" width="0" style="148" hidden="1" customWidth="1"/>
    <col min="6688" max="6688" width="8.125" style="148" customWidth="1"/>
    <col min="6689" max="6689" width="0" style="148" hidden="1" customWidth="1"/>
    <col min="6690" max="6690" width="4.375" style="148" customWidth="1"/>
    <col min="6691" max="6693" width="0" style="148" hidden="1" customWidth="1"/>
    <col min="6694"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22" width="6.625" style="148" customWidth="1"/>
    <col min="6923" max="6927" width="0" style="148" hidden="1" customWidth="1"/>
    <col min="6928" max="6928" width="8.125" style="148" customWidth="1"/>
    <col min="6929" max="6932" width="0" style="148" hidden="1" customWidth="1"/>
    <col min="6933" max="6933" width="8.125" style="148" customWidth="1"/>
    <col min="6934" max="6937" width="0" style="148" hidden="1" customWidth="1"/>
    <col min="6938" max="6938" width="8.125" style="148" customWidth="1"/>
    <col min="6939" max="6940" width="0" style="148" hidden="1" customWidth="1"/>
    <col min="6941" max="6941" width="8.125" style="148" customWidth="1"/>
    <col min="6942" max="6943" width="0" style="148" hidden="1" customWidth="1"/>
    <col min="6944" max="6944" width="8.125" style="148" customWidth="1"/>
    <col min="6945" max="6945" width="0" style="148" hidden="1" customWidth="1"/>
    <col min="6946" max="6946" width="4.375" style="148" customWidth="1"/>
    <col min="6947" max="6949" width="0" style="148" hidden="1" customWidth="1"/>
    <col min="6950"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178" width="6.625" style="148" customWidth="1"/>
    <col min="7179" max="7183" width="0" style="148" hidden="1" customWidth="1"/>
    <col min="7184" max="7184" width="8.125" style="148" customWidth="1"/>
    <col min="7185" max="7188" width="0" style="148" hidden="1" customWidth="1"/>
    <col min="7189" max="7189" width="8.125" style="148" customWidth="1"/>
    <col min="7190" max="7193" width="0" style="148" hidden="1" customWidth="1"/>
    <col min="7194" max="7194" width="8.125" style="148" customWidth="1"/>
    <col min="7195" max="7196" width="0" style="148" hidden="1" customWidth="1"/>
    <col min="7197" max="7197" width="8.125" style="148" customWidth="1"/>
    <col min="7198" max="7199" width="0" style="148" hidden="1" customWidth="1"/>
    <col min="7200" max="7200" width="8.125" style="148" customWidth="1"/>
    <col min="7201" max="7201" width="0" style="148" hidden="1" customWidth="1"/>
    <col min="7202" max="7202" width="4.375" style="148" customWidth="1"/>
    <col min="7203" max="7205" width="0" style="148" hidden="1" customWidth="1"/>
    <col min="7206"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34" width="6.625" style="148" customWidth="1"/>
    <col min="7435" max="7439" width="0" style="148" hidden="1" customWidth="1"/>
    <col min="7440" max="7440" width="8.125" style="148" customWidth="1"/>
    <col min="7441" max="7444" width="0" style="148" hidden="1" customWidth="1"/>
    <col min="7445" max="7445" width="8.125" style="148" customWidth="1"/>
    <col min="7446" max="7449" width="0" style="148" hidden="1" customWidth="1"/>
    <col min="7450" max="7450" width="8.125" style="148" customWidth="1"/>
    <col min="7451" max="7452" width="0" style="148" hidden="1" customWidth="1"/>
    <col min="7453" max="7453" width="8.125" style="148" customWidth="1"/>
    <col min="7454" max="7455" width="0" style="148" hidden="1" customWidth="1"/>
    <col min="7456" max="7456" width="8.125" style="148" customWidth="1"/>
    <col min="7457" max="7457" width="0" style="148" hidden="1" customWidth="1"/>
    <col min="7458" max="7458" width="4.375" style="148" customWidth="1"/>
    <col min="7459" max="7461" width="0" style="148" hidden="1" customWidth="1"/>
    <col min="7462"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690" width="6.625" style="148" customWidth="1"/>
    <col min="7691" max="7695" width="0" style="148" hidden="1" customWidth="1"/>
    <col min="7696" max="7696" width="8.125" style="148" customWidth="1"/>
    <col min="7697" max="7700" width="0" style="148" hidden="1" customWidth="1"/>
    <col min="7701" max="7701" width="8.125" style="148" customWidth="1"/>
    <col min="7702" max="7705" width="0" style="148" hidden="1" customWidth="1"/>
    <col min="7706" max="7706" width="8.125" style="148" customWidth="1"/>
    <col min="7707" max="7708" width="0" style="148" hidden="1" customWidth="1"/>
    <col min="7709" max="7709" width="8.125" style="148" customWidth="1"/>
    <col min="7710" max="7711" width="0" style="148" hidden="1" customWidth="1"/>
    <col min="7712" max="7712" width="8.125" style="148" customWidth="1"/>
    <col min="7713" max="7713" width="0" style="148" hidden="1" customWidth="1"/>
    <col min="7714" max="7714" width="4.375" style="148" customWidth="1"/>
    <col min="7715" max="7717" width="0" style="148" hidden="1" customWidth="1"/>
    <col min="7718"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46" width="6.625" style="148" customWidth="1"/>
    <col min="7947" max="7951" width="0" style="148" hidden="1" customWidth="1"/>
    <col min="7952" max="7952" width="8.125" style="148" customWidth="1"/>
    <col min="7953" max="7956" width="0" style="148" hidden="1" customWidth="1"/>
    <col min="7957" max="7957" width="8.125" style="148" customWidth="1"/>
    <col min="7958" max="7961" width="0" style="148" hidden="1" customWidth="1"/>
    <col min="7962" max="7962" width="8.125" style="148" customWidth="1"/>
    <col min="7963" max="7964" width="0" style="148" hidden="1" customWidth="1"/>
    <col min="7965" max="7965" width="8.125" style="148" customWidth="1"/>
    <col min="7966" max="7967" width="0" style="148" hidden="1" customWidth="1"/>
    <col min="7968" max="7968" width="8.125" style="148" customWidth="1"/>
    <col min="7969" max="7969" width="0" style="148" hidden="1" customWidth="1"/>
    <col min="7970" max="7970" width="4.375" style="148" customWidth="1"/>
    <col min="7971" max="7973" width="0" style="148" hidden="1" customWidth="1"/>
    <col min="7974"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02" width="6.625" style="148" customWidth="1"/>
    <col min="8203" max="8207" width="0" style="148" hidden="1" customWidth="1"/>
    <col min="8208" max="8208" width="8.125" style="148" customWidth="1"/>
    <col min="8209" max="8212" width="0" style="148" hidden="1" customWidth="1"/>
    <col min="8213" max="8213" width="8.125" style="148" customWidth="1"/>
    <col min="8214" max="8217" width="0" style="148" hidden="1" customWidth="1"/>
    <col min="8218" max="8218" width="8.125" style="148" customWidth="1"/>
    <col min="8219" max="8220" width="0" style="148" hidden="1" customWidth="1"/>
    <col min="8221" max="8221" width="8.125" style="148" customWidth="1"/>
    <col min="8222" max="8223" width="0" style="148" hidden="1" customWidth="1"/>
    <col min="8224" max="8224" width="8.125" style="148" customWidth="1"/>
    <col min="8225" max="8225" width="0" style="148" hidden="1" customWidth="1"/>
    <col min="8226" max="8226" width="4.375" style="148" customWidth="1"/>
    <col min="8227" max="8229" width="0" style="148" hidden="1" customWidth="1"/>
    <col min="8230"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58" width="6.625" style="148" customWidth="1"/>
    <col min="8459" max="8463" width="0" style="148" hidden="1" customWidth="1"/>
    <col min="8464" max="8464" width="8.125" style="148" customWidth="1"/>
    <col min="8465" max="8468" width="0" style="148" hidden="1" customWidth="1"/>
    <col min="8469" max="8469" width="8.125" style="148" customWidth="1"/>
    <col min="8470" max="8473" width="0" style="148" hidden="1" customWidth="1"/>
    <col min="8474" max="8474" width="8.125" style="148" customWidth="1"/>
    <col min="8475" max="8476" width="0" style="148" hidden="1" customWidth="1"/>
    <col min="8477" max="8477" width="8.125" style="148" customWidth="1"/>
    <col min="8478" max="8479" width="0" style="148" hidden="1" customWidth="1"/>
    <col min="8480" max="8480" width="8.125" style="148" customWidth="1"/>
    <col min="8481" max="8481" width="0" style="148" hidden="1" customWidth="1"/>
    <col min="8482" max="8482" width="4.375" style="148" customWidth="1"/>
    <col min="8483" max="8485" width="0" style="148" hidden="1" customWidth="1"/>
    <col min="8486"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14" width="6.625" style="148" customWidth="1"/>
    <col min="8715" max="8719" width="0" style="148" hidden="1" customWidth="1"/>
    <col min="8720" max="8720" width="8.125" style="148" customWidth="1"/>
    <col min="8721" max="8724" width="0" style="148" hidden="1" customWidth="1"/>
    <col min="8725" max="8725" width="8.125" style="148" customWidth="1"/>
    <col min="8726" max="8729" width="0" style="148" hidden="1" customWidth="1"/>
    <col min="8730" max="8730" width="8.125" style="148" customWidth="1"/>
    <col min="8731" max="8732" width="0" style="148" hidden="1" customWidth="1"/>
    <col min="8733" max="8733" width="8.125" style="148" customWidth="1"/>
    <col min="8734" max="8735" width="0" style="148" hidden="1" customWidth="1"/>
    <col min="8736" max="8736" width="8.125" style="148" customWidth="1"/>
    <col min="8737" max="8737" width="0" style="148" hidden="1" customWidth="1"/>
    <col min="8738" max="8738" width="4.375" style="148" customWidth="1"/>
    <col min="8739" max="8741" width="0" style="148" hidden="1" customWidth="1"/>
    <col min="8742"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70" width="6.625" style="148" customWidth="1"/>
    <col min="8971" max="8975" width="0" style="148" hidden="1" customWidth="1"/>
    <col min="8976" max="8976" width="8.125" style="148" customWidth="1"/>
    <col min="8977" max="8980" width="0" style="148" hidden="1" customWidth="1"/>
    <col min="8981" max="8981" width="8.125" style="148" customWidth="1"/>
    <col min="8982" max="8985" width="0" style="148" hidden="1" customWidth="1"/>
    <col min="8986" max="8986" width="8.125" style="148" customWidth="1"/>
    <col min="8987" max="8988" width="0" style="148" hidden="1" customWidth="1"/>
    <col min="8989" max="8989" width="8.125" style="148" customWidth="1"/>
    <col min="8990" max="8991" width="0" style="148" hidden="1" customWidth="1"/>
    <col min="8992" max="8992" width="8.125" style="148" customWidth="1"/>
    <col min="8993" max="8993" width="0" style="148" hidden="1" customWidth="1"/>
    <col min="8994" max="8994" width="4.375" style="148" customWidth="1"/>
    <col min="8995" max="8997" width="0" style="148" hidden="1" customWidth="1"/>
    <col min="8998"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26" width="6.625" style="148" customWidth="1"/>
    <col min="9227" max="9231" width="0" style="148" hidden="1" customWidth="1"/>
    <col min="9232" max="9232" width="8.125" style="148" customWidth="1"/>
    <col min="9233" max="9236" width="0" style="148" hidden="1" customWidth="1"/>
    <col min="9237" max="9237" width="8.125" style="148" customWidth="1"/>
    <col min="9238" max="9241" width="0" style="148" hidden="1" customWidth="1"/>
    <col min="9242" max="9242" width="8.125" style="148" customWidth="1"/>
    <col min="9243" max="9244" width="0" style="148" hidden="1" customWidth="1"/>
    <col min="9245" max="9245" width="8.125" style="148" customWidth="1"/>
    <col min="9246" max="9247" width="0" style="148" hidden="1" customWidth="1"/>
    <col min="9248" max="9248" width="8.125" style="148" customWidth="1"/>
    <col min="9249" max="9249" width="0" style="148" hidden="1" customWidth="1"/>
    <col min="9250" max="9250" width="4.375" style="148" customWidth="1"/>
    <col min="9251" max="9253" width="0" style="148" hidden="1" customWidth="1"/>
    <col min="9254"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482" width="6.625" style="148" customWidth="1"/>
    <col min="9483" max="9487" width="0" style="148" hidden="1" customWidth="1"/>
    <col min="9488" max="9488" width="8.125" style="148" customWidth="1"/>
    <col min="9489" max="9492" width="0" style="148" hidden="1" customWidth="1"/>
    <col min="9493" max="9493" width="8.125" style="148" customWidth="1"/>
    <col min="9494" max="9497" width="0" style="148" hidden="1" customWidth="1"/>
    <col min="9498" max="9498" width="8.125" style="148" customWidth="1"/>
    <col min="9499" max="9500" width="0" style="148" hidden="1" customWidth="1"/>
    <col min="9501" max="9501" width="8.125" style="148" customWidth="1"/>
    <col min="9502" max="9503" width="0" style="148" hidden="1" customWidth="1"/>
    <col min="9504" max="9504" width="8.125" style="148" customWidth="1"/>
    <col min="9505" max="9505" width="0" style="148" hidden="1" customWidth="1"/>
    <col min="9506" max="9506" width="4.375" style="148" customWidth="1"/>
    <col min="9507" max="9509" width="0" style="148" hidden="1" customWidth="1"/>
    <col min="9510"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38" width="6.625" style="148" customWidth="1"/>
    <col min="9739" max="9743" width="0" style="148" hidden="1" customWidth="1"/>
    <col min="9744" max="9744" width="8.125" style="148" customWidth="1"/>
    <col min="9745" max="9748" width="0" style="148" hidden="1" customWidth="1"/>
    <col min="9749" max="9749" width="8.125" style="148" customWidth="1"/>
    <col min="9750" max="9753" width="0" style="148" hidden="1" customWidth="1"/>
    <col min="9754" max="9754" width="8.125" style="148" customWidth="1"/>
    <col min="9755" max="9756" width="0" style="148" hidden="1" customWidth="1"/>
    <col min="9757" max="9757" width="8.125" style="148" customWidth="1"/>
    <col min="9758" max="9759" width="0" style="148" hidden="1" customWidth="1"/>
    <col min="9760" max="9760" width="8.125" style="148" customWidth="1"/>
    <col min="9761" max="9761" width="0" style="148" hidden="1" customWidth="1"/>
    <col min="9762" max="9762" width="4.375" style="148" customWidth="1"/>
    <col min="9763" max="9765" width="0" style="148" hidden="1" customWidth="1"/>
    <col min="9766"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9994" width="6.625" style="148" customWidth="1"/>
    <col min="9995" max="9999" width="0" style="148" hidden="1" customWidth="1"/>
    <col min="10000" max="10000" width="8.125" style="148" customWidth="1"/>
    <col min="10001" max="10004" width="0" style="148" hidden="1" customWidth="1"/>
    <col min="10005" max="10005" width="8.125" style="148" customWidth="1"/>
    <col min="10006" max="10009" width="0" style="148" hidden="1" customWidth="1"/>
    <col min="10010" max="10010" width="8.125" style="148" customWidth="1"/>
    <col min="10011" max="10012" width="0" style="148" hidden="1" customWidth="1"/>
    <col min="10013" max="10013" width="8.125" style="148" customWidth="1"/>
    <col min="10014" max="10015" width="0" style="148" hidden="1" customWidth="1"/>
    <col min="10016" max="10016" width="8.125" style="148" customWidth="1"/>
    <col min="10017" max="10017" width="0" style="148" hidden="1" customWidth="1"/>
    <col min="10018" max="10018" width="4.375" style="148" customWidth="1"/>
    <col min="10019" max="10021" width="0" style="148" hidden="1" customWidth="1"/>
    <col min="10022"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50" width="6.625" style="148" customWidth="1"/>
    <col min="10251" max="10255" width="0" style="148" hidden="1" customWidth="1"/>
    <col min="10256" max="10256" width="8.125" style="148" customWidth="1"/>
    <col min="10257" max="10260" width="0" style="148" hidden="1" customWidth="1"/>
    <col min="10261" max="10261" width="8.125" style="148" customWidth="1"/>
    <col min="10262" max="10265" width="0" style="148" hidden="1" customWidth="1"/>
    <col min="10266" max="10266" width="8.125" style="148" customWidth="1"/>
    <col min="10267" max="10268" width="0" style="148" hidden="1" customWidth="1"/>
    <col min="10269" max="10269" width="8.125" style="148" customWidth="1"/>
    <col min="10270" max="10271" width="0" style="148" hidden="1" customWidth="1"/>
    <col min="10272" max="10272" width="8.125" style="148" customWidth="1"/>
    <col min="10273" max="10273" width="0" style="148" hidden="1" customWidth="1"/>
    <col min="10274" max="10274" width="4.375" style="148" customWidth="1"/>
    <col min="10275" max="10277" width="0" style="148" hidden="1" customWidth="1"/>
    <col min="10278"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06" width="6.625" style="148" customWidth="1"/>
    <col min="10507" max="10511" width="0" style="148" hidden="1" customWidth="1"/>
    <col min="10512" max="10512" width="8.125" style="148" customWidth="1"/>
    <col min="10513" max="10516" width="0" style="148" hidden="1" customWidth="1"/>
    <col min="10517" max="10517" width="8.125" style="148" customWidth="1"/>
    <col min="10518" max="10521" width="0" style="148" hidden="1" customWidth="1"/>
    <col min="10522" max="10522" width="8.125" style="148" customWidth="1"/>
    <col min="10523" max="10524" width="0" style="148" hidden="1" customWidth="1"/>
    <col min="10525" max="10525" width="8.125" style="148" customWidth="1"/>
    <col min="10526" max="10527" width="0" style="148" hidden="1" customWidth="1"/>
    <col min="10528" max="10528" width="8.125" style="148" customWidth="1"/>
    <col min="10529" max="10529" width="0" style="148" hidden="1" customWidth="1"/>
    <col min="10530" max="10530" width="4.375" style="148" customWidth="1"/>
    <col min="10531" max="10533" width="0" style="148" hidden="1" customWidth="1"/>
    <col min="10534"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62" width="6.625" style="148" customWidth="1"/>
    <col min="10763" max="10767" width="0" style="148" hidden="1" customWidth="1"/>
    <col min="10768" max="10768" width="8.125" style="148" customWidth="1"/>
    <col min="10769" max="10772" width="0" style="148" hidden="1" customWidth="1"/>
    <col min="10773" max="10773" width="8.125" style="148" customWidth="1"/>
    <col min="10774" max="10777" width="0" style="148" hidden="1" customWidth="1"/>
    <col min="10778" max="10778" width="8.125" style="148" customWidth="1"/>
    <col min="10779" max="10780" width="0" style="148" hidden="1" customWidth="1"/>
    <col min="10781" max="10781" width="8.125" style="148" customWidth="1"/>
    <col min="10782" max="10783" width="0" style="148" hidden="1" customWidth="1"/>
    <col min="10784" max="10784" width="8.125" style="148" customWidth="1"/>
    <col min="10785" max="10785" width="0" style="148" hidden="1" customWidth="1"/>
    <col min="10786" max="10786" width="4.375" style="148" customWidth="1"/>
    <col min="10787" max="10789" width="0" style="148" hidden="1" customWidth="1"/>
    <col min="10790"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18" width="6.625" style="148" customWidth="1"/>
    <col min="11019" max="11023" width="0" style="148" hidden="1" customWidth="1"/>
    <col min="11024" max="11024" width="8.125" style="148" customWidth="1"/>
    <col min="11025" max="11028" width="0" style="148" hidden="1" customWidth="1"/>
    <col min="11029" max="11029" width="8.125" style="148" customWidth="1"/>
    <col min="11030" max="11033" width="0" style="148" hidden="1" customWidth="1"/>
    <col min="11034" max="11034" width="8.125" style="148" customWidth="1"/>
    <col min="11035" max="11036" width="0" style="148" hidden="1" customWidth="1"/>
    <col min="11037" max="11037" width="8.125" style="148" customWidth="1"/>
    <col min="11038" max="11039" width="0" style="148" hidden="1" customWidth="1"/>
    <col min="11040" max="11040" width="8.125" style="148" customWidth="1"/>
    <col min="11041" max="11041" width="0" style="148" hidden="1" customWidth="1"/>
    <col min="11042" max="11042" width="4.375" style="148" customWidth="1"/>
    <col min="11043" max="11045" width="0" style="148" hidden="1" customWidth="1"/>
    <col min="11046"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274" width="6.625" style="148" customWidth="1"/>
    <col min="11275" max="11279" width="0" style="148" hidden="1" customWidth="1"/>
    <col min="11280" max="11280" width="8.125" style="148" customWidth="1"/>
    <col min="11281" max="11284" width="0" style="148" hidden="1" customWidth="1"/>
    <col min="11285" max="11285" width="8.125" style="148" customWidth="1"/>
    <col min="11286" max="11289" width="0" style="148" hidden="1" customWidth="1"/>
    <col min="11290" max="11290" width="8.125" style="148" customWidth="1"/>
    <col min="11291" max="11292" width="0" style="148" hidden="1" customWidth="1"/>
    <col min="11293" max="11293" width="8.125" style="148" customWidth="1"/>
    <col min="11294" max="11295" width="0" style="148" hidden="1" customWidth="1"/>
    <col min="11296" max="11296" width="8.125" style="148" customWidth="1"/>
    <col min="11297" max="11297" width="0" style="148" hidden="1" customWidth="1"/>
    <col min="11298" max="11298" width="4.375" style="148" customWidth="1"/>
    <col min="11299" max="11301" width="0" style="148" hidden="1" customWidth="1"/>
    <col min="11302"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30" width="6.625" style="148" customWidth="1"/>
    <col min="11531" max="11535" width="0" style="148" hidden="1" customWidth="1"/>
    <col min="11536" max="11536" width="8.125" style="148" customWidth="1"/>
    <col min="11537" max="11540" width="0" style="148" hidden="1" customWidth="1"/>
    <col min="11541" max="11541" width="8.125" style="148" customWidth="1"/>
    <col min="11542" max="11545" width="0" style="148" hidden="1" customWidth="1"/>
    <col min="11546" max="11546" width="8.125" style="148" customWidth="1"/>
    <col min="11547" max="11548" width="0" style="148" hidden="1" customWidth="1"/>
    <col min="11549" max="11549" width="8.125" style="148" customWidth="1"/>
    <col min="11550" max="11551" width="0" style="148" hidden="1" customWidth="1"/>
    <col min="11552" max="11552" width="8.125" style="148" customWidth="1"/>
    <col min="11553" max="11553" width="0" style="148" hidden="1" customWidth="1"/>
    <col min="11554" max="11554" width="4.375" style="148" customWidth="1"/>
    <col min="11555" max="11557" width="0" style="148" hidden="1" customWidth="1"/>
    <col min="11558"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786" width="6.625" style="148" customWidth="1"/>
    <col min="11787" max="11791" width="0" style="148" hidden="1" customWidth="1"/>
    <col min="11792" max="11792" width="8.125" style="148" customWidth="1"/>
    <col min="11793" max="11796" width="0" style="148" hidden="1" customWidth="1"/>
    <col min="11797" max="11797" width="8.125" style="148" customWidth="1"/>
    <col min="11798" max="11801" width="0" style="148" hidden="1" customWidth="1"/>
    <col min="11802" max="11802" width="8.125" style="148" customWidth="1"/>
    <col min="11803" max="11804" width="0" style="148" hidden="1" customWidth="1"/>
    <col min="11805" max="11805" width="8.125" style="148" customWidth="1"/>
    <col min="11806" max="11807" width="0" style="148" hidden="1" customWidth="1"/>
    <col min="11808" max="11808" width="8.125" style="148" customWidth="1"/>
    <col min="11809" max="11809" width="0" style="148" hidden="1" customWidth="1"/>
    <col min="11810" max="11810" width="4.375" style="148" customWidth="1"/>
    <col min="11811" max="11813" width="0" style="148" hidden="1" customWidth="1"/>
    <col min="11814"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42" width="6.625" style="148" customWidth="1"/>
    <col min="12043" max="12047" width="0" style="148" hidden="1" customWidth="1"/>
    <col min="12048" max="12048" width="8.125" style="148" customWidth="1"/>
    <col min="12049" max="12052" width="0" style="148" hidden="1" customWidth="1"/>
    <col min="12053" max="12053" width="8.125" style="148" customWidth="1"/>
    <col min="12054" max="12057" width="0" style="148" hidden="1" customWidth="1"/>
    <col min="12058" max="12058" width="8.125" style="148" customWidth="1"/>
    <col min="12059" max="12060" width="0" style="148" hidden="1" customWidth="1"/>
    <col min="12061" max="12061" width="8.125" style="148" customWidth="1"/>
    <col min="12062" max="12063" width="0" style="148" hidden="1" customWidth="1"/>
    <col min="12064" max="12064" width="8.125" style="148" customWidth="1"/>
    <col min="12065" max="12065" width="0" style="148" hidden="1" customWidth="1"/>
    <col min="12066" max="12066" width="4.375" style="148" customWidth="1"/>
    <col min="12067" max="12069" width="0" style="148" hidden="1" customWidth="1"/>
    <col min="12070"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298" width="6.625" style="148" customWidth="1"/>
    <col min="12299" max="12303" width="0" style="148" hidden="1" customWidth="1"/>
    <col min="12304" max="12304" width="8.125" style="148" customWidth="1"/>
    <col min="12305" max="12308" width="0" style="148" hidden="1" customWidth="1"/>
    <col min="12309" max="12309" width="8.125" style="148" customWidth="1"/>
    <col min="12310" max="12313" width="0" style="148" hidden="1" customWidth="1"/>
    <col min="12314" max="12314" width="8.125" style="148" customWidth="1"/>
    <col min="12315" max="12316" width="0" style="148" hidden="1" customWidth="1"/>
    <col min="12317" max="12317" width="8.125" style="148" customWidth="1"/>
    <col min="12318" max="12319" width="0" style="148" hidden="1" customWidth="1"/>
    <col min="12320" max="12320" width="8.125" style="148" customWidth="1"/>
    <col min="12321" max="12321" width="0" style="148" hidden="1" customWidth="1"/>
    <col min="12322" max="12322" width="4.375" style="148" customWidth="1"/>
    <col min="12323" max="12325" width="0" style="148" hidden="1" customWidth="1"/>
    <col min="12326"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54" width="6.625" style="148" customWidth="1"/>
    <col min="12555" max="12559" width="0" style="148" hidden="1" customWidth="1"/>
    <col min="12560" max="12560" width="8.125" style="148" customWidth="1"/>
    <col min="12561" max="12564" width="0" style="148" hidden="1" customWidth="1"/>
    <col min="12565" max="12565" width="8.125" style="148" customWidth="1"/>
    <col min="12566" max="12569" width="0" style="148" hidden="1" customWidth="1"/>
    <col min="12570" max="12570" width="8.125" style="148" customWidth="1"/>
    <col min="12571" max="12572" width="0" style="148" hidden="1" customWidth="1"/>
    <col min="12573" max="12573" width="8.125" style="148" customWidth="1"/>
    <col min="12574" max="12575" width="0" style="148" hidden="1" customWidth="1"/>
    <col min="12576" max="12576" width="8.125" style="148" customWidth="1"/>
    <col min="12577" max="12577" width="0" style="148" hidden="1" customWidth="1"/>
    <col min="12578" max="12578" width="4.375" style="148" customWidth="1"/>
    <col min="12579" max="12581" width="0" style="148" hidden="1" customWidth="1"/>
    <col min="12582"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10" width="6.625" style="148" customWidth="1"/>
    <col min="12811" max="12815" width="0" style="148" hidden="1" customWidth="1"/>
    <col min="12816" max="12816" width="8.125" style="148" customWidth="1"/>
    <col min="12817" max="12820" width="0" style="148" hidden="1" customWidth="1"/>
    <col min="12821" max="12821" width="8.125" style="148" customWidth="1"/>
    <col min="12822" max="12825" width="0" style="148" hidden="1" customWidth="1"/>
    <col min="12826" max="12826" width="8.125" style="148" customWidth="1"/>
    <col min="12827" max="12828" width="0" style="148" hidden="1" customWidth="1"/>
    <col min="12829" max="12829" width="8.125" style="148" customWidth="1"/>
    <col min="12830" max="12831" width="0" style="148" hidden="1" customWidth="1"/>
    <col min="12832" max="12832" width="8.125" style="148" customWidth="1"/>
    <col min="12833" max="12833" width="0" style="148" hidden="1" customWidth="1"/>
    <col min="12834" max="12834" width="4.375" style="148" customWidth="1"/>
    <col min="12835" max="12837" width="0" style="148" hidden="1" customWidth="1"/>
    <col min="12838"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66" width="6.625" style="148" customWidth="1"/>
    <col min="13067" max="13071" width="0" style="148" hidden="1" customWidth="1"/>
    <col min="13072" max="13072" width="8.125" style="148" customWidth="1"/>
    <col min="13073" max="13076" width="0" style="148" hidden="1" customWidth="1"/>
    <col min="13077" max="13077" width="8.125" style="148" customWidth="1"/>
    <col min="13078" max="13081" width="0" style="148" hidden="1" customWidth="1"/>
    <col min="13082" max="13082" width="8.125" style="148" customWidth="1"/>
    <col min="13083" max="13084" width="0" style="148" hidden="1" customWidth="1"/>
    <col min="13085" max="13085" width="8.125" style="148" customWidth="1"/>
    <col min="13086" max="13087" width="0" style="148" hidden="1" customWidth="1"/>
    <col min="13088" max="13088" width="8.125" style="148" customWidth="1"/>
    <col min="13089" max="13089" width="0" style="148" hidden="1" customWidth="1"/>
    <col min="13090" max="13090" width="4.375" style="148" customWidth="1"/>
    <col min="13091" max="13093" width="0" style="148" hidden="1" customWidth="1"/>
    <col min="13094"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22" width="6.625" style="148" customWidth="1"/>
    <col min="13323" max="13327" width="0" style="148" hidden="1" customWidth="1"/>
    <col min="13328" max="13328" width="8.125" style="148" customWidth="1"/>
    <col min="13329" max="13332" width="0" style="148" hidden="1" customWidth="1"/>
    <col min="13333" max="13333" width="8.125" style="148" customWidth="1"/>
    <col min="13334" max="13337" width="0" style="148" hidden="1" customWidth="1"/>
    <col min="13338" max="13338" width="8.125" style="148" customWidth="1"/>
    <col min="13339" max="13340" width="0" style="148" hidden="1" customWidth="1"/>
    <col min="13341" max="13341" width="8.125" style="148" customWidth="1"/>
    <col min="13342" max="13343" width="0" style="148" hidden="1" customWidth="1"/>
    <col min="13344" max="13344" width="8.125" style="148" customWidth="1"/>
    <col min="13345" max="13345" width="0" style="148" hidden="1" customWidth="1"/>
    <col min="13346" max="13346" width="4.375" style="148" customWidth="1"/>
    <col min="13347" max="13349" width="0" style="148" hidden="1" customWidth="1"/>
    <col min="13350"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578" width="6.625" style="148" customWidth="1"/>
    <col min="13579" max="13583" width="0" style="148" hidden="1" customWidth="1"/>
    <col min="13584" max="13584" width="8.125" style="148" customWidth="1"/>
    <col min="13585" max="13588" width="0" style="148" hidden="1" customWidth="1"/>
    <col min="13589" max="13589" width="8.125" style="148" customWidth="1"/>
    <col min="13590" max="13593" width="0" style="148" hidden="1" customWidth="1"/>
    <col min="13594" max="13594" width="8.125" style="148" customWidth="1"/>
    <col min="13595" max="13596" width="0" style="148" hidden="1" customWidth="1"/>
    <col min="13597" max="13597" width="8.125" style="148" customWidth="1"/>
    <col min="13598" max="13599" width="0" style="148" hidden="1" customWidth="1"/>
    <col min="13600" max="13600" width="8.125" style="148" customWidth="1"/>
    <col min="13601" max="13601" width="0" style="148" hidden="1" customWidth="1"/>
    <col min="13602" max="13602" width="4.375" style="148" customWidth="1"/>
    <col min="13603" max="13605" width="0" style="148" hidden="1" customWidth="1"/>
    <col min="13606"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34" width="6.625" style="148" customWidth="1"/>
    <col min="13835" max="13839" width="0" style="148" hidden="1" customWidth="1"/>
    <col min="13840" max="13840" width="8.125" style="148" customWidth="1"/>
    <col min="13841" max="13844" width="0" style="148" hidden="1" customWidth="1"/>
    <col min="13845" max="13845" width="8.125" style="148" customWidth="1"/>
    <col min="13846" max="13849" width="0" style="148" hidden="1" customWidth="1"/>
    <col min="13850" max="13850" width="8.125" style="148" customWidth="1"/>
    <col min="13851" max="13852" width="0" style="148" hidden="1" customWidth="1"/>
    <col min="13853" max="13853" width="8.125" style="148" customWidth="1"/>
    <col min="13854" max="13855" width="0" style="148" hidden="1" customWidth="1"/>
    <col min="13856" max="13856" width="8.125" style="148" customWidth="1"/>
    <col min="13857" max="13857" width="0" style="148" hidden="1" customWidth="1"/>
    <col min="13858" max="13858" width="4.375" style="148" customWidth="1"/>
    <col min="13859" max="13861" width="0" style="148" hidden="1" customWidth="1"/>
    <col min="13862"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090" width="6.625" style="148" customWidth="1"/>
    <col min="14091" max="14095" width="0" style="148" hidden="1" customWidth="1"/>
    <col min="14096" max="14096" width="8.125" style="148" customWidth="1"/>
    <col min="14097" max="14100" width="0" style="148" hidden="1" customWidth="1"/>
    <col min="14101" max="14101" width="8.125" style="148" customWidth="1"/>
    <col min="14102" max="14105" width="0" style="148" hidden="1" customWidth="1"/>
    <col min="14106" max="14106" width="8.125" style="148" customWidth="1"/>
    <col min="14107" max="14108" width="0" style="148" hidden="1" customWidth="1"/>
    <col min="14109" max="14109" width="8.125" style="148" customWidth="1"/>
    <col min="14110" max="14111" width="0" style="148" hidden="1" customWidth="1"/>
    <col min="14112" max="14112" width="8.125" style="148" customWidth="1"/>
    <col min="14113" max="14113" width="0" style="148" hidden="1" customWidth="1"/>
    <col min="14114" max="14114" width="4.375" style="148" customWidth="1"/>
    <col min="14115" max="14117" width="0" style="148" hidden="1" customWidth="1"/>
    <col min="14118"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46" width="6.625" style="148" customWidth="1"/>
    <col min="14347" max="14351" width="0" style="148" hidden="1" customWidth="1"/>
    <col min="14352" max="14352" width="8.125" style="148" customWidth="1"/>
    <col min="14353" max="14356" width="0" style="148" hidden="1" customWidth="1"/>
    <col min="14357" max="14357" width="8.125" style="148" customWidth="1"/>
    <col min="14358" max="14361" width="0" style="148" hidden="1" customWidth="1"/>
    <col min="14362" max="14362" width="8.125" style="148" customWidth="1"/>
    <col min="14363" max="14364" width="0" style="148" hidden="1" customWidth="1"/>
    <col min="14365" max="14365" width="8.125" style="148" customWidth="1"/>
    <col min="14366" max="14367" width="0" style="148" hidden="1" customWidth="1"/>
    <col min="14368" max="14368" width="8.125" style="148" customWidth="1"/>
    <col min="14369" max="14369" width="0" style="148" hidden="1" customWidth="1"/>
    <col min="14370" max="14370" width="4.375" style="148" customWidth="1"/>
    <col min="14371" max="14373" width="0" style="148" hidden="1" customWidth="1"/>
    <col min="14374"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02" width="6.625" style="148" customWidth="1"/>
    <col min="14603" max="14607" width="0" style="148" hidden="1" customWidth="1"/>
    <col min="14608" max="14608" width="8.125" style="148" customWidth="1"/>
    <col min="14609" max="14612" width="0" style="148" hidden="1" customWidth="1"/>
    <col min="14613" max="14613" width="8.125" style="148" customWidth="1"/>
    <col min="14614" max="14617" width="0" style="148" hidden="1" customWidth="1"/>
    <col min="14618" max="14618" width="8.125" style="148" customWidth="1"/>
    <col min="14619" max="14620" width="0" style="148" hidden="1" customWidth="1"/>
    <col min="14621" max="14621" width="8.125" style="148" customWidth="1"/>
    <col min="14622" max="14623" width="0" style="148" hidden="1" customWidth="1"/>
    <col min="14624" max="14624" width="8.125" style="148" customWidth="1"/>
    <col min="14625" max="14625" width="0" style="148" hidden="1" customWidth="1"/>
    <col min="14626" max="14626" width="4.375" style="148" customWidth="1"/>
    <col min="14627" max="14629" width="0" style="148" hidden="1" customWidth="1"/>
    <col min="14630"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58" width="6.625" style="148" customWidth="1"/>
    <col min="14859" max="14863" width="0" style="148" hidden="1" customWidth="1"/>
    <col min="14864" max="14864" width="8.125" style="148" customWidth="1"/>
    <col min="14865" max="14868" width="0" style="148" hidden="1" customWidth="1"/>
    <col min="14869" max="14869" width="8.125" style="148" customWidth="1"/>
    <col min="14870" max="14873" width="0" style="148" hidden="1" customWidth="1"/>
    <col min="14874" max="14874" width="8.125" style="148" customWidth="1"/>
    <col min="14875" max="14876" width="0" style="148" hidden="1" customWidth="1"/>
    <col min="14877" max="14877" width="8.125" style="148" customWidth="1"/>
    <col min="14878" max="14879" width="0" style="148" hidden="1" customWidth="1"/>
    <col min="14880" max="14880" width="8.125" style="148" customWidth="1"/>
    <col min="14881" max="14881" width="0" style="148" hidden="1" customWidth="1"/>
    <col min="14882" max="14882" width="4.375" style="148" customWidth="1"/>
    <col min="14883" max="14885" width="0" style="148" hidden="1" customWidth="1"/>
    <col min="14886"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14" width="6.625" style="148" customWidth="1"/>
    <col min="15115" max="15119" width="0" style="148" hidden="1" customWidth="1"/>
    <col min="15120" max="15120" width="8.125" style="148" customWidth="1"/>
    <col min="15121" max="15124" width="0" style="148" hidden="1" customWidth="1"/>
    <col min="15125" max="15125" width="8.125" style="148" customWidth="1"/>
    <col min="15126" max="15129" width="0" style="148" hidden="1" customWidth="1"/>
    <col min="15130" max="15130" width="8.125" style="148" customWidth="1"/>
    <col min="15131" max="15132" width="0" style="148" hidden="1" customWidth="1"/>
    <col min="15133" max="15133" width="8.125" style="148" customWidth="1"/>
    <col min="15134" max="15135" width="0" style="148" hidden="1" customWidth="1"/>
    <col min="15136" max="15136" width="8.125" style="148" customWidth="1"/>
    <col min="15137" max="15137" width="0" style="148" hidden="1" customWidth="1"/>
    <col min="15138" max="15138" width="4.375" style="148" customWidth="1"/>
    <col min="15139" max="15141" width="0" style="148" hidden="1" customWidth="1"/>
    <col min="15142"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70" width="6.625" style="148" customWidth="1"/>
    <col min="15371" max="15375" width="0" style="148" hidden="1" customWidth="1"/>
    <col min="15376" max="15376" width="8.125" style="148" customWidth="1"/>
    <col min="15377" max="15380" width="0" style="148" hidden="1" customWidth="1"/>
    <col min="15381" max="15381" width="8.125" style="148" customWidth="1"/>
    <col min="15382" max="15385" width="0" style="148" hidden="1" customWidth="1"/>
    <col min="15386" max="15386" width="8.125" style="148" customWidth="1"/>
    <col min="15387" max="15388" width="0" style="148" hidden="1" customWidth="1"/>
    <col min="15389" max="15389" width="8.125" style="148" customWidth="1"/>
    <col min="15390" max="15391" width="0" style="148" hidden="1" customWidth="1"/>
    <col min="15392" max="15392" width="8.125" style="148" customWidth="1"/>
    <col min="15393" max="15393" width="0" style="148" hidden="1" customWidth="1"/>
    <col min="15394" max="15394" width="4.375" style="148" customWidth="1"/>
    <col min="15395" max="15397" width="0" style="148" hidden="1" customWidth="1"/>
    <col min="15398"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26" width="6.625" style="148" customWidth="1"/>
    <col min="15627" max="15631" width="0" style="148" hidden="1" customWidth="1"/>
    <col min="15632" max="15632" width="8.125" style="148" customWidth="1"/>
    <col min="15633" max="15636" width="0" style="148" hidden="1" customWidth="1"/>
    <col min="15637" max="15637" width="8.125" style="148" customWidth="1"/>
    <col min="15638" max="15641" width="0" style="148" hidden="1" customWidth="1"/>
    <col min="15642" max="15642" width="8.125" style="148" customWidth="1"/>
    <col min="15643" max="15644" width="0" style="148" hidden="1" customWidth="1"/>
    <col min="15645" max="15645" width="8.125" style="148" customWidth="1"/>
    <col min="15646" max="15647" width="0" style="148" hidden="1" customWidth="1"/>
    <col min="15648" max="15648" width="8.125" style="148" customWidth="1"/>
    <col min="15649" max="15649" width="0" style="148" hidden="1" customWidth="1"/>
    <col min="15650" max="15650" width="4.375" style="148" customWidth="1"/>
    <col min="15651" max="15653" width="0" style="148" hidden="1" customWidth="1"/>
    <col min="15654"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882" width="6.625" style="148" customWidth="1"/>
    <col min="15883" max="15887" width="0" style="148" hidden="1" customWidth="1"/>
    <col min="15888" max="15888" width="8.125" style="148" customWidth="1"/>
    <col min="15889" max="15892" width="0" style="148" hidden="1" customWidth="1"/>
    <col min="15893" max="15893" width="8.125" style="148" customWidth="1"/>
    <col min="15894" max="15897" width="0" style="148" hidden="1" customWidth="1"/>
    <col min="15898" max="15898" width="8.125" style="148" customWidth="1"/>
    <col min="15899" max="15900" width="0" style="148" hidden="1" customWidth="1"/>
    <col min="15901" max="15901" width="8.125" style="148" customWidth="1"/>
    <col min="15902" max="15903" width="0" style="148" hidden="1" customWidth="1"/>
    <col min="15904" max="15904" width="8.125" style="148" customWidth="1"/>
    <col min="15905" max="15905" width="0" style="148" hidden="1" customWidth="1"/>
    <col min="15906" max="15906" width="4.375" style="148" customWidth="1"/>
    <col min="15907" max="15909" width="0" style="148" hidden="1" customWidth="1"/>
    <col min="15910"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38" width="6.625" style="148" customWidth="1"/>
    <col min="16139" max="16143" width="0" style="148" hidden="1" customWidth="1"/>
    <col min="16144" max="16144" width="8.125" style="148" customWidth="1"/>
    <col min="16145" max="16148" width="0" style="148" hidden="1" customWidth="1"/>
    <col min="16149" max="16149" width="8.125" style="148" customWidth="1"/>
    <col min="16150" max="16153" width="0" style="148" hidden="1" customWidth="1"/>
    <col min="16154" max="16154" width="8.125" style="148" customWidth="1"/>
    <col min="16155" max="16156" width="0" style="148" hidden="1" customWidth="1"/>
    <col min="16157" max="16157" width="8.125" style="148" customWidth="1"/>
    <col min="16158" max="16159" width="0" style="148" hidden="1" customWidth="1"/>
    <col min="16160" max="16160" width="8.125" style="148" customWidth="1"/>
    <col min="16161" max="16161" width="0" style="148" hidden="1" customWidth="1"/>
    <col min="16162" max="16162" width="4.375" style="148" customWidth="1"/>
    <col min="16163" max="16165" width="0" style="148" hidden="1" customWidth="1"/>
    <col min="16166" max="16384" width="9" style="148"/>
  </cols>
  <sheetData>
    <row r="1" spans="1:38" s="119" customFormat="1">
      <c r="A1" s="294" t="s">
        <v>574</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27"/>
    </row>
    <row r="2" spans="1:38" s="122" customFormat="1" ht="12">
      <c r="A2" s="295" t="s">
        <v>618</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28"/>
      <c r="AK2" s="122" t="s">
        <v>576</v>
      </c>
    </row>
    <row r="3" spans="1:38" s="133" customFormat="1" ht="22.5">
      <c r="A3" s="123" t="s">
        <v>577</v>
      </c>
      <c r="B3" s="124" t="s">
        <v>578</v>
      </c>
      <c r="C3" s="124" t="s">
        <v>271</v>
      </c>
      <c r="D3" s="124" t="s">
        <v>579</v>
      </c>
      <c r="E3" s="124" t="s">
        <v>580</v>
      </c>
      <c r="F3" s="125" t="s">
        <v>274</v>
      </c>
      <c r="G3" s="124" t="s">
        <v>581</v>
      </c>
      <c r="H3" s="126" t="s">
        <v>582</v>
      </c>
      <c r="I3" s="126" t="s">
        <v>583</v>
      </c>
      <c r="J3" s="127" t="s">
        <v>584</v>
      </c>
      <c r="K3" s="128" t="s">
        <v>585</v>
      </c>
      <c r="L3" s="128" t="s">
        <v>586</v>
      </c>
      <c r="M3" s="129" t="s">
        <v>587</v>
      </c>
      <c r="N3" s="128" t="s">
        <v>588</v>
      </c>
      <c r="O3" s="129" t="s">
        <v>589</v>
      </c>
      <c r="P3" s="130" t="s">
        <v>590</v>
      </c>
      <c r="Q3" s="128" t="s">
        <v>591</v>
      </c>
      <c r="R3" s="129" t="s">
        <v>592</v>
      </c>
      <c r="S3" s="128" t="s">
        <v>619</v>
      </c>
      <c r="T3" s="129" t="s">
        <v>620</v>
      </c>
      <c r="U3" s="130" t="s">
        <v>621</v>
      </c>
      <c r="V3" s="128" t="s">
        <v>622</v>
      </c>
      <c r="W3" s="129" t="s">
        <v>623</v>
      </c>
      <c r="X3" s="128" t="s">
        <v>624</v>
      </c>
      <c r="Y3" s="129" t="s">
        <v>625</v>
      </c>
      <c r="Z3" s="130" t="s">
        <v>626</v>
      </c>
      <c r="AA3" s="128" t="s">
        <v>627</v>
      </c>
      <c r="AB3" s="129" t="s">
        <v>628</v>
      </c>
      <c r="AC3" s="130" t="s">
        <v>629</v>
      </c>
      <c r="AD3" s="131" t="s">
        <v>630</v>
      </c>
      <c r="AE3" s="123" t="s">
        <v>631</v>
      </c>
      <c r="AF3" s="130" t="s">
        <v>632</v>
      </c>
      <c r="AG3" s="131" t="s">
        <v>630</v>
      </c>
      <c r="AH3" s="163" t="s">
        <v>633</v>
      </c>
      <c r="AI3" s="123" t="s">
        <v>634</v>
      </c>
      <c r="AJ3" s="123" t="s">
        <v>577</v>
      </c>
      <c r="AK3" s="132" t="s">
        <v>635</v>
      </c>
    </row>
    <row r="4" spans="1:38" s="142" customFormat="1" ht="14.25" customHeight="1">
      <c r="A4" s="99">
        <v>202</v>
      </c>
      <c r="B4" s="50" t="s">
        <v>200</v>
      </c>
      <c r="C4" s="50" t="s">
        <v>201</v>
      </c>
      <c r="D4" s="100" t="s">
        <v>636</v>
      </c>
      <c r="E4" s="101" t="s">
        <v>202</v>
      </c>
      <c r="F4" s="101"/>
      <c r="G4" s="101" t="s">
        <v>84</v>
      </c>
      <c r="H4" s="101"/>
      <c r="I4" s="102"/>
      <c r="J4" s="134" t="s">
        <v>320</v>
      </c>
      <c r="K4" s="135"/>
      <c r="L4" s="135">
        <v>1.2048611111111112E-2</v>
      </c>
      <c r="M4" s="136"/>
      <c r="N4" s="135">
        <v>1.2488425925925925E-2</v>
      </c>
      <c r="O4" s="136"/>
      <c r="P4" s="137">
        <f t="shared" ref="P4:P47" si="0">K4+L4+M4+N4</f>
        <v>2.4537037037037038E-2</v>
      </c>
      <c r="Q4" s="135">
        <v>1.5752314814814813E-2</v>
      </c>
      <c r="R4" s="136"/>
      <c r="S4" s="135">
        <v>1.5590277777777778E-2</v>
      </c>
      <c r="T4" s="136"/>
      <c r="U4" s="137">
        <f t="shared" ref="U4:U47" si="1">Q4+R4+S4+T4</f>
        <v>3.1342592592592589E-2</v>
      </c>
      <c r="V4" s="135">
        <v>2.3356481481481482E-2</v>
      </c>
      <c r="W4" s="136"/>
      <c r="X4" s="135">
        <v>2.3217592592592592E-2</v>
      </c>
      <c r="Y4" s="136"/>
      <c r="Z4" s="137">
        <f t="shared" ref="Z4:Z47" si="2">V4+W4+X4+Y4</f>
        <v>4.6574074074074073E-2</v>
      </c>
      <c r="AA4" s="135">
        <v>2.3703703703703703E-2</v>
      </c>
      <c r="AB4" s="136"/>
      <c r="AC4" s="137">
        <f t="shared" ref="AC4:AC47" si="3">AA4+AB4</f>
        <v>2.3703703703703703E-2</v>
      </c>
      <c r="AD4" s="138"/>
      <c r="AE4" s="139"/>
      <c r="AF4" s="137">
        <f t="shared" ref="AF4:AF47" si="4">J4+P4+U4+Z4+AC4</f>
        <v>0.12800925925925927</v>
      </c>
      <c r="AG4" s="138"/>
      <c r="AH4" s="164">
        <v>1</v>
      </c>
      <c r="AI4" s="139"/>
      <c r="AJ4" s="99">
        <v>202</v>
      </c>
      <c r="AK4" s="140"/>
      <c r="AL4" s="232">
        <v>25</v>
      </c>
    </row>
    <row r="5" spans="1:38" s="142" customFormat="1" ht="14.25" customHeight="1">
      <c r="A5" s="99">
        <v>135</v>
      </c>
      <c r="B5" s="50" t="s">
        <v>151</v>
      </c>
      <c r="C5" s="50" t="s">
        <v>152</v>
      </c>
      <c r="D5" s="100" t="s">
        <v>153</v>
      </c>
      <c r="E5" s="101" t="s">
        <v>100</v>
      </c>
      <c r="F5" s="101" t="s">
        <v>109</v>
      </c>
      <c r="G5" s="101" t="s">
        <v>84</v>
      </c>
      <c r="H5" s="101" t="s">
        <v>85</v>
      </c>
      <c r="I5" s="102"/>
      <c r="J5" s="134" t="s">
        <v>320</v>
      </c>
      <c r="K5" s="135"/>
      <c r="L5" s="135">
        <v>1.2349537037037039E-2</v>
      </c>
      <c r="M5" s="136"/>
      <c r="N5" s="135">
        <v>1.2037037037037035E-2</v>
      </c>
      <c r="O5" s="136"/>
      <c r="P5" s="137">
        <f t="shared" si="0"/>
        <v>2.4386574074074074E-2</v>
      </c>
      <c r="Q5" s="135">
        <v>1.5821759259259261E-2</v>
      </c>
      <c r="R5" s="136"/>
      <c r="S5" s="135">
        <v>1.579861111111111E-2</v>
      </c>
      <c r="T5" s="136"/>
      <c r="U5" s="137">
        <f t="shared" si="1"/>
        <v>3.1620370370370368E-2</v>
      </c>
      <c r="V5" s="135">
        <v>2.3090277777777779E-2</v>
      </c>
      <c r="W5" s="136"/>
      <c r="X5" s="135">
        <v>2.3576388888888893E-2</v>
      </c>
      <c r="Y5" s="136"/>
      <c r="Z5" s="137">
        <f t="shared" si="2"/>
        <v>4.6666666666666676E-2</v>
      </c>
      <c r="AA5" s="135">
        <v>2.4479166666666666E-2</v>
      </c>
      <c r="AB5" s="136"/>
      <c r="AC5" s="137">
        <f t="shared" si="3"/>
        <v>2.4479166666666666E-2</v>
      </c>
      <c r="AD5" s="138"/>
      <c r="AE5" s="139"/>
      <c r="AF5" s="137">
        <f t="shared" si="4"/>
        <v>0.12900462962962964</v>
      </c>
      <c r="AG5" s="138"/>
      <c r="AH5" s="164">
        <v>2</v>
      </c>
      <c r="AI5" s="139"/>
      <c r="AJ5" s="99">
        <v>135</v>
      </c>
      <c r="AK5" s="140"/>
      <c r="AL5" s="232">
        <v>20</v>
      </c>
    </row>
    <row r="6" spans="1:38" s="142" customFormat="1" ht="14.25" customHeight="1">
      <c r="A6" s="99">
        <v>153</v>
      </c>
      <c r="B6" s="50" t="s">
        <v>170</v>
      </c>
      <c r="C6" s="50" t="s">
        <v>171</v>
      </c>
      <c r="D6" s="100" t="s">
        <v>255</v>
      </c>
      <c r="E6" s="101" t="s">
        <v>100</v>
      </c>
      <c r="F6" s="101" t="s">
        <v>101</v>
      </c>
      <c r="G6" s="101" t="s">
        <v>93</v>
      </c>
      <c r="H6" s="101" t="s">
        <v>85</v>
      </c>
      <c r="I6" s="102"/>
      <c r="J6" s="134" t="s">
        <v>322</v>
      </c>
      <c r="K6" s="135"/>
      <c r="L6" s="135">
        <v>1.2430555555555554E-2</v>
      </c>
      <c r="M6" s="136"/>
      <c r="N6" s="135">
        <v>1.2175925925925929E-2</v>
      </c>
      <c r="O6" s="136"/>
      <c r="P6" s="137">
        <f t="shared" si="0"/>
        <v>2.4606481481481483E-2</v>
      </c>
      <c r="Q6" s="135">
        <v>1.6354166666666666E-2</v>
      </c>
      <c r="R6" s="136"/>
      <c r="S6" s="135">
        <v>1.6030092592592592E-2</v>
      </c>
      <c r="T6" s="136"/>
      <c r="U6" s="137">
        <f t="shared" si="1"/>
        <v>3.2384259259259258E-2</v>
      </c>
      <c r="V6" s="135">
        <v>2.4525462962962968E-2</v>
      </c>
      <c r="W6" s="136"/>
      <c r="X6" s="135">
        <v>2.3460648148148147E-2</v>
      </c>
      <c r="Y6" s="136"/>
      <c r="Z6" s="137">
        <f t="shared" si="2"/>
        <v>4.7986111111111118E-2</v>
      </c>
      <c r="AA6" s="135">
        <v>2.3738425925925923E-2</v>
      </c>
      <c r="AB6" s="136"/>
      <c r="AC6" s="137">
        <f t="shared" si="3"/>
        <v>2.3738425925925923E-2</v>
      </c>
      <c r="AD6" s="138"/>
      <c r="AE6" s="139"/>
      <c r="AF6" s="137">
        <f t="shared" si="4"/>
        <v>0.13068287037037038</v>
      </c>
      <c r="AG6" s="138"/>
      <c r="AH6" s="164">
        <v>3</v>
      </c>
      <c r="AI6" s="139"/>
      <c r="AJ6" s="99">
        <v>153</v>
      </c>
      <c r="AK6" s="140"/>
      <c r="AL6" s="232">
        <v>17</v>
      </c>
    </row>
    <row r="7" spans="1:38" s="142" customFormat="1" ht="14.25" customHeight="1">
      <c r="A7" s="99">
        <v>157</v>
      </c>
      <c r="B7" s="50" t="s">
        <v>177</v>
      </c>
      <c r="C7" s="50" t="s">
        <v>178</v>
      </c>
      <c r="D7" s="100" t="s">
        <v>38</v>
      </c>
      <c r="E7" s="101" t="s">
        <v>88</v>
      </c>
      <c r="F7" s="101" t="s">
        <v>96</v>
      </c>
      <c r="G7" s="101" t="s">
        <v>84</v>
      </c>
      <c r="H7" s="101" t="s">
        <v>85</v>
      </c>
      <c r="I7" s="102"/>
      <c r="J7" s="134" t="s">
        <v>324</v>
      </c>
      <c r="K7" s="135"/>
      <c r="L7" s="135">
        <v>1.2488425925925925E-2</v>
      </c>
      <c r="M7" s="136"/>
      <c r="N7" s="135">
        <v>1.2187500000000002E-2</v>
      </c>
      <c r="O7" s="136"/>
      <c r="P7" s="137">
        <f t="shared" si="0"/>
        <v>2.4675925925925928E-2</v>
      </c>
      <c r="Q7" s="135">
        <v>1.5983796296296295E-2</v>
      </c>
      <c r="R7" s="136"/>
      <c r="S7" s="135">
        <v>1.5833333333333335E-2</v>
      </c>
      <c r="T7" s="136"/>
      <c r="U7" s="137">
        <f t="shared" si="1"/>
        <v>3.1817129629629626E-2</v>
      </c>
      <c r="V7" s="135">
        <v>2.4988425925925928E-2</v>
      </c>
      <c r="W7" s="136"/>
      <c r="X7" s="135">
        <v>2.4166666666666666E-2</v>
      </c>
      <c r="Y7" s="136"/>
      <c r="Z7" s="137">
        <f t="shared" si="2"/>
        <v>4.9155092592592597E-2</v>
      </c>
      <c r="AA7" s="135">
        <v>2.3240740740740742E-2</v>
      </c>
      <c r="AB7" s="136"/>
      <c r="AC7" s="137">
        <f t="shared" si="3"/>
        <v>2.3240740740740742E-2</v>
      </c>
      <c r="AD7" s="138"/>
      <c r="AE7" s="139"/>
      <c r="AF7" s="137">
        <f t="shared" si="4"/>
        <v>0.13070601851851854</v>
      </c>
      <c r="AG7" s="138"/>
      <c r="AH7" s="164">
        <v>4</v>
      </c>
      <c r="AI7" s="139"/>
      <c r="AJ7" s="99">
        <v>157</v>
      </c>
      <c r="AK7" s="140"/>
      <c r="AL7" s="232">
        <v>14</v>
      </c>
    </row>
    <row r="8" spans="1:38" s="142" customFormat="1" ht="14.25" customHeight="1">
      <c r="A8" s="99">
        <v>139</v>
      </c>
      <c r="B8" s="50" t="s">
        <v>161</v>
      </c>
      <c r="C8" s="50" t="s">
        <v>162</v>
      </c>
      <c r="D8" s="100" t="s">
        <v>153</v>
      </c>
      <c r="E8" s="101" t="s">
        <v>163</v>
      </c>
      <c r="F8" s="101" t="s">
        <v>96</v>
      </c>
      <c r="G8" s="101" t="s">
        <v>93</v>
      </c>
      <c r="H8" s="101"/>
      <c r="I8" s="102"/>
      <c r="J8" s="134" t="s">
        <v>327</v>
      </c>
      <c r="K8" s="135"/>
      <c r="L8" s="135">
        <v>1.2395833333333335E-2</v>
      </c>
      <c r="M8" s="136"/>
      <c r="N8" s="135">
        <v>1.2372685185185186E-2</v>
      </c>
      <c r="O8" s="136"/>
      <c r="P8" s="137">
        <f t="shared" si="0"/>
        <v>2.4768518518518523E-2</v>
      </c>
      <c r="Q8" s="135">
        <v>1.8298611111111113E-2</v>
      </c>
      <c r="R8" s="136"/>
      <c r="S8" s="135">
        <v>1.7048611111111112E-2</v>
      </c>
      <c r="T8" s="136"/>
      <c r="U8" s="137">
        <f t="shared" si="1"/>
        <v>3.5347222222222224E-2</v>
      </c>
      <c r="V8" s="135">
        <v>2.3807870370370368E-2</v>
      </c>
      <c r="W8" s="136"/>
      <c r="X8" s="135">
        <v>2.4027777777777776E-2</v>
      </c>
      <c r="Y8" s="136"/>
      <c r="Z8" s="137">
        <f t="shared" si="2"/>
        <v>4.7835648148148141E-2</v>
      </c>
      <c r="AA8" s="135">
        <v>2.3703703703703703E-2</v>
      </c>
      <c r="AB8" s="136"/>
      <c r="AC8" s="137">
        <f t="shared" si="3"/>
        <v>2.3703703703703703E-2</v>
      </c>
      <c r="AD8" s="138"/>
      <c r="AE8" s="139"/>
      <c r="AF8" s="137">
        <f t="shared" si="4"/>
        <v>0.13349537037037038</v>
      </c>
      <c r="AG8" s="138"/>
      <c r="AH8" s="164">
        <v>5</v>
      </c>
      <c r="AI8" s="139"/>
      <c r="AJ8" s="99">
        <v>139</v>
      </c>
      <c r="AK8" s="140"/>
      <c r="AL8" s="232">
        <v>12</v>
      </c>
    </row>
    <row r="9" spans="1:38" s="142" customFormat="1" ht="14.25" customHeight="1">
      <c r="A9" s="99">
        <v>203</v>
      </c>
      <c r="B9" s="50" t="s">
        <v>203</v>
      </c>
      <c r="C9" s="50" t="s">
        <v>204</v>
      </c>
      <c r="D9" s="100" t="s">
        <v>114</v>
      </c>
      <c r="E9" s="101" t="s">
        <v>205</v>
      </c>
      <c r="F9" s="101" t="s">
        <v>206</v>
      </c>
      <c r="G9" s="101" t="s">
        <v>93</v>
      </c>
      <c r="H9" s="101" t="s">
        <v>85</v>
      </c>
      <c r="I9" s="102"/>
      <c r="J9" s="134" t="s">
        <v>329</v>
      </c>
      <c r="K9" s="135"/>
      <c r="L9" s="135">
        <v>1.3379629629629628E-2</v>
      </c>
      <c r="M9" s="136"/>
      <c r="N9" s="135">
        <v>1.2256944444444444E-2</v>
      </c>
      <c r="O9" s="136"/>
      <c r="P9" s="137">
        <f t="shared" si="0"/>
        <v>2.5636574074074072E-2</v>
      </c>
      <c r="Q9" s="135">
        <v>1.6377314814814813E-2</v>
      </c>
      <c r="R9" s="136"/>
      <c r="S9" s="135">
        <v>1.577546296296296E-2</v>
      </c>
      <c r="T9" s="136"/>
      <c r="U9" s="137">
        <f t="shared" si="1"/>
        <v>3.2152777777777773E-2</v>
      </c>
      <c r="V9" s="135">
        <v>2.3738425925925923E-2</v>
      </c>
      <c r="W9" s="136"/>
      <c r="X9" s="135">
        <v>2.4687499999999998E-2</v>
      </c>
      <c r="Y9" s="136"/>
      <c r="Z9" s="137">
        <f t="shared" si="2"/>
        <v>4.8425925925925921E-2</v>
      </c>
      <c r="AA9" s="135">
        <v>2.5972222222222219E-2</v>
      </c>
      <c r="AB9" s="136"/>
      <c r="AC9" s="137">
        <f t="shared" si="3"/>
        <v>2.5972222222222219E-2</v>
      </c>
      <c r="AD9" s="138"/>
      <c r="AE9" s="139"/>
      <c r="AF9" s="137">
        <f t="shared" si="4"/>
        <v>0.13407407407407407</v>
      </c>
      <c r="AG9" s="138"/>
      <c r="AH9" s="164">
        <v>6</v>
      </c>
      <c r="AI9" s="139"/>
      <c r="AJ9" s="99">
        <v>203</v>
      </c>
      <c r="AK9" s="140"/>
      <c r="AL9" s="232">
        <v>10</v>
      </c>
    </row>
    <row r="10" spans="1:38" s="143" customFormat="1" ht="14.25" customHeight="1">
      <c r="A10" s="99">
        <v>150</v>
      </c>
      <c r="B10" s="50" t="s">
        <v>164</v>
      </c>
      <c r="C10" s="50" t="s">
        <v>165</v>
      </c>
      <c r="D10" s="100" t="s">
        <v>153</v>
      </c>
      <c r="E10" s="101" t="s">
        <v>100</v>
      </c>
      <c r="F10" s="101" t="s">
        <v>109</v>
      </c>
      <c r="G10" s="101" t="s">
        <v>84</v>
      </c>
      <c r="H10" s="101" t="s">
        <v>85</v>
      </c>
      <c r="I10" s="102"/>
      <c r="J10" s="134" t="s">
        <v>332</v>
      </c>
      <c r="K10" s="135"/>
      <c r="L10" s="135">
        <v>1.3055555555555556E-2</v>
      </c>
      <c r="M10" s="136"/>
      <c r="N10" s="135">
        <v>1.3148148148148147E-2</v>
      </c>
      <c r="O10" s="136"/>
      <c r="P10" s="137">
        <f t="shared" si="0"/>
        <v>2.6203703703703701E-2</v>
      </c>
      <c r="Q10" s="135">
        <v>1.621527777777778E-2</v>
      </c>
      <c r="R10" s="136"/>
      <c r="S10" s="135">
        <v>1.6562500000000001E-2</v>
      </c>
      <c r="T10" s="136"/>
      <c r="U10" s="137">
        <f t="shared" si="1"/>
        <v>3.2777777777777781E-2</v>
      </c>
      <c r="V10" s="135">
        <v>2.4097222222222225E-2</v>
      </c>
      <c r="W10" s="136"/>
      <c r="X10" s="135">
        <v>2.4016203703703706E-2</v>
      </c>
      <c r="Y10" s="136"/>
      <c r="Z10" s="137">
        <f t="shared" si="2"/>
        <v>4.8113425925925934E-2</v>
      </c>
      <c r="AA10" s="135">
        <v>2.5243055555555557E-2</v>
      </c>
      <c r="AB10" s="136"/>
      <c r="AC10" s="137">
        <f t="shared" si="3"/>
        <v>2.5243055555555557E-2</v>
      </c>
      <c r="AD10" s="138"/>
      <c r="AE10" s="139"/>
      <c r="AF10" s="137">
        <f t="shared" si="4"/>
        <v>0.13428240740740741</v>
      </c>
      <c r="AG10" s="138"/>
      <c r="AH10" s="164">
        <v>7</v>
      </c>
      <c r="AI10" s="139"/>
      <c r="AJ10" s="99">
        <v>150</v>
      </c>
      <c r="AK10" s="140"/>
      <c r="AL10" s="232">
        <v>9</v>
      </c>
    </row>
    <row r="11" spans="1:38" s="143" customFormat="1" ht="14.25" customHeight="1">
      <c r="A11" s="99">
        <v>123</v>
      </c>
      <c r="B11" s="50" t="s">
        <v>127</v>
      </c>
      <c r="C11" s="50" t="s">
        <v>128</v>
      </c>
      <c r="D11" s="100" t="s">
        <v>17</v>
      </c>
      <c r="E11" s="101" t="s">
        <v>88</v>
      </c>
      <c r="F11" s="101" t="s">
        <v>89</v>
      </c>
      <c r="G11" s="101" t="s">
        <v>84</v>
      </c>
      <c r="H11" s="101" t="s">
        <v>85</v>
      </c>
      <c r="I11" s="102"/>
      <c r="J11" s="134" t="s">
        <v>327</v>
      </c>
      <c r="K11" s="135"/>
      <c r="L11" s="135">
        <v>1.2951388888888887E-2</v>
      </c>
      <c r="M11" s="136"/>
      <c r="N11" s="135">
        <v>1.2499999999999999E-2</v>
      </c>
      <c r="O11" s="136"/>
      <c r="P11" s="137">
        <f t="shared" si="0"/>
        <v>2.5451388888888885E-2</v>
      </c>
      <c r="Q11" s="135">
        <v>1.5995370370370372E-2</v>
      </c>
      <c r="R11" s="136"/>
      <c r="S11" s="135">
        <v>1.6620370370370372E-2</v>
      </c>
      <c r="T11" s="136"/>
      <c r="U11" s="137">
        <f t="shared" si="1"/>
        <v>3.2615740740740744E-2</v>
      </c>
      <c r="V11" s="135">
        <v>2.4641203703703703E-2</v>
      </c>
      <c r="W11" s="136"/>
      <c r="X11" s="135">
        <v>2.525462962962963E-2</v>
      </c>
      <c r="Y11" s="136"/>
      <c r="Z11" s="137">
        <f t="shared" si="2"/>
        <v>4.9895833333333334E-2</v>
      </c>
      <c r="AA11" s="135">
        <v>2.449074074074074E-2</v>
      </c>
      <c r="AB11" s="136"/>
      <c r="AC11" s="137">
        <f t="shared" si="3"/>
        <v>2.449074074074074E-2</v>
      </c>
      <c r="AD11" s="138"/>
      <c r="AE11" s="139"/>
      <c r="AF11" s="137">
        <f t="shared" si="4"/>
        <v>0.13429398148148147</v>
      </c>
      <c r="AG11" s="138"/>
      <c r="AH11" s="164">
        <v>8</v>
      </c>
      <c r="AI11" s="139"/>
      <c r="AJ11" s="99">
        <v>123</v>
      </c>
      <c r="AK11" s="140"/>
      <c r="AL11" s="232">
        <v>8</v>
      </c>
    </row>
    <row r="12" spans="1:38" s="143" customFormat="1" ht="14.25" customHeight="1">
      <c r="A12" s="99">
        <v>110</v>
      </c>
      <c r="B12" s="50" t="s">
        <v>97</v>
      </c>
      <c r="C12" s="50" t="s">
        <v>98</v>
      </c>
      <c r="D12" s="100" t="s">
        <v>255</v>
      </c>
      <c r="E12" s="101" t="s">
        <v>100</v>
      </c>
      <c r="F12" s="101" t="s">
        <v>101</v>
      </c>
      <c r="G12" s="101" t="s">
        <v>93</v>
      </c>
      <c r="H12" s="101" t="s">
        <v>85</v>
      </c>
      <c r="I12" s="102"/>
      <c r="J12" s="134" t="s">
        <v>331</v>
      </c>
      <c r="K12" s="135"/>
      <c r="L12" s="135">
        <v>1.3090277777777779E-2</v>
      </c>
      <c r="M12" s="136">
        <v>6.9444444444444447E-4</v>
      </c>
      <c r="N12" s="135">
        <v>1.2604166666666666E-2</v>
      </c>
      <c r="O12" s="136"/>
      <c r="P12" s="137">
        <f t="shared" si="0"/>
        <v>2.6388888888888889E-2</v>
      </c>
      <c r="Q12" s="135">
        <v>1.7048611111111112E-2</v>
      </c>
      <c r="R12" s="136"/>
      <c r="S12" s="135">
        <v>1.6805555555555556E-2</v>
      </c>
      <c r="T12" s="136"/>
      <c r="U12" s="137">
        <f t="shared" si="1"/>
        <v>3.3854166666666671E-2</v>
      </c>
      <c r="V12" s="135">
        <v>2.4074074074074071E-2</v>
      </c>
      <c r="W12" s="136"/>
      <c r="X12" s="135">
        <v>2.3819444444444445E-2</v>
      </c>
      <c r="Y12" s="136"/>
      <c r="Z12" s="137">
        <f t="shared" si="2"/>
        <v>4.7893518518518516E-2</v>
      </c>
      <c r="AA12" s="135">
        <v>2.4513888888888887E-2</v>
      </c>
      <c r="AB12" s="136"/>
      <c r="AC12" s="137">
        <f t="shared" si="3"/>
        <v>2.4513888888888887E-2</v>
      </c>
      <c r="AD12" s="138"/>
      <c r="AE12" s="139"/>
      <c r="AF12" s="137">
        <f t="shared" si="4"/>
        <v>0.1345486111111111</v>
      </c>
      <c r="AG12" s="138"/>
      <c r="AH12" s="164">
        <v>9</v>
      </c>
      <c r="AI12" s="139"/>
      <c r="AJ12" s="99">
        <v>110</v>
      </c>
      <c r="AK12" s="140"/>
      <c r="AL12" s="232">
        <v>7</v>
      </c>
    </row>
    <row r="13" spans="1:38" s="143" customFormat="1" ht="14.25" customHeight="1">
      <c r="A13" s="99">
        <v>138</v>
      </c>
      <c r="B13" s="50" t="s">
        <v>159</v>
      </c>
      <c r="C13" s="50" t="s">
        <v>160</v>
      </c>
      <c r="D13" s="100" t="s">
        <v>153</v>
      </c>
      <c r="E13" s="101" t="s">
        <v>104</v>
      </c>
      <c r="F13" s="101" t="s">
        <v>96</v>
      </c>
      <c r="G13" s="101" t="s">
        <v>84</v>
      </c>
      <c r="H13" s="101" t="s">
        <v>85</v>
      </c>
      <c r="I13" s="102"/>
      <c r="J13" s="134" t="s">
        <v>320</v>
      </c>
      <c r="K13" s="135"/>
      <c r="L13" s="135">
        <v>1.2777777777777777E-2</v>
      </c>
      <c r="M13" s="136"/>
      <c r="N13" s="135">
        <v>1.2291666666666666E-2</v>
      </c>
      <c r="O13" s="136"/>
      <c r="P13" s="137">
        <f t="shared" si="0"/>
        <v>2.5069444444444443E-2</v>
      </c>
      <c r="Q13" s="135">
        <v>1.6458333333333332E-2</v>
      </c>
      <c r="R13" s="136"/>
      <c r="S13" s="135">
        <v>1.5972222222222224E-2</v>
      </c>
      <c r="T13" s="136"/>
      <c r="U13" s="137">
        <f t="shared" si="1"/>
        <v>3.243055555555556E-2</v>
      </c>
      <c r="V13" s="135">
        <v>2.3518518518518518E-2</v>
      </c>
      <c r="W13" s="136"/>
      <c r="X13" s="135">
        <v>2.3391203703703702E-2</v>
      </c>
      <c r="Y13" s="136"/>
      <c r="Z13" s="137">
        <f t="shared" si="2"/>
        <v>4.6909722222222221E-2</v>
      </c>
      <c r="AA13" s="135">
        <v>2.8912037037037038E-2</v>
      </c>
      <c r="AB13" s="136"/>
      <c r="AC13" s="137">
        <f t="shared" si="3"/>
        <v>2.8912037037037038E-2</v>
      </c>
      <c r="AD13" s="138"/>
      <c r="AE13" s="139"/>
      <c r="AF13" s="137">
        <f t="shared" si="4"/>
        <v>0.13517361111111112</v>
      </c>
      <c r="AG13" s="138"/>
      <c r="AH13" s="164">
        <v>10</v>
      </c>
      <c r="AI13" s="139"/>
      <c r="AJ13" s="99">
        <v>138</v>
      </c>
      <c r="AK13" s="140"/>
      <c r="AL13" s="232">
        <v>6</v>
      </c>
    </row>
    <row r="14" spans="1:38" s="143" customFormat="1" ht="14.25" customHeight="1">
      <c r="A14" s="99">
        <v>112</v>
      </c>
      <c r="B14" s="50" t="s">
        <v>102</v>
      </c>
      <c r="C14" s="50" t="s">
        <v>103</v>
      </c>
      <c r="D14" s="100" t="s">
        <v>44</v>
      </c>
      <c r="E14" s="101" t="s">
        <v>104</v>
      </c>
      <c r="F14" s="101" t="s">
        <v>96</v>
      </c>
      <c r="G14" s="101" t="s">
        <v>93</v>
      </c>
      <c r="H14" s="101" t="s">
        <v>85</v>
      </c>
      <c r="I14" s="102"/>
      <c r="J14" s="134" t="s">
        <v>337</v>
      </c>
      <c r="K14" s="135"/>
      <c r="L14" s="135">
        <v>1.3622685185185184E-2</v>
      </c>
      <c r="M14" s="136"/>
      <c r="N14" s="135">
        <v>1.3541666666666667E-2</v>
      </c>
      <c r="O14" s="136"/>
      <c r="P14" s="137">
        <f t="shared" si="0"/>
        <v>2.7164351851851849E-2</v>
      </c>
      <c r="Q14" s="135">
        <v>1.7407407407407406E-2</v>
      </c>
      <c r="R14" s="136"/>
      <c r="S14" s="135">
        <v>1.726851851851852E-2</v>
      </c>
      <c r="T14" s="136"/>
      <c r="U14" s="137">
        <f t="shared" si="1"/>
        <v>3.4675925925925929E-2</v>
      </c>
      <c r="V14" s="135">
        <v>2.4027777777777776E-2</v>
      </c>
      <c r="W14" s="136"/>
      <c r="X14" s="135">
        <v>2.5289351851851851E-2</v>
      </c>
      <c r="Y14" s="136"/>
      <c r="Z14" s="137">
        <f t="shared" si="2"/>
        <v>4.9317129629629627E-2</v>
      </c>
      <c r="AA14" s="135">
        <v>2.4733796296296295E-2</v>
      </c>
      <c r="AB14" s="136"/>
      <c r="AC14" s="137">
        <f t="shared" si="3"/>
        <v>2.4733796296296295E-2</v>
      </c>
      <c r="AD14" s="138"/>
      <c r="AE14" s="139"/>
      <c r="AF14" s="137">
        <f t="shared" si="4"/>
        <v>0.13787037037037037</v>
      </c>
      <c r="AG14" s="138"/>
      <c r="AH14" s="164">
        <v>11</v>
      </c>
      <c r="AI14" s="139"/>
      <c r="AJ14" s="99">
        <v>112</v>
      </c>
      <c r="AK14" s="140"/>
      <c r="AL14" s="232">
        <v>5</v>
      </c>
    </row>
    <row r="15" spans="1:38" s="143" customFormat="1" ht="14.25" customHeight="1">
      <c r="A15" s="99">
        <v>101</v>
      </c>
      <c r="B15" s="50" t="s">
        <v>80</v>
      </c>
      <c r="C15" s="50" t="s">
        <v>81</v>
      </c>
      <c r="D15" s="100" t="s">
        <v>29</v>
      </c>
      <c r="E15" s="101" t="s">
        <v>82</v>
      </c>
      <c r="F15" s="101" t="s">
        <v>83</v>
      </c>
      <c r="G15" s="101" t="s">
        <v>84</v>
      </c>
      <c r="H15" s="101" t="s">
        <v>85</v>
      </c>
      <c r="I15" s="102"/>
      <c r="J15" s="134" t="s">
        <v>333</v>
      </c>
      <c r="K15" s="135"/>
      <c r="L15" s="135">
        <v>1.3414351851851851E-2</v>
      </c>
      <c r="M15" s="136"/>
      <c r="N15" s="135">
        <v>1.283564814814815E-2</v>
      </c>
      <c r="O15" s="136"/>
      <c r="P15" s="137">
        <f t="shared" si="0"/>
        <v>2.6250000000000002E-2</v>
      </c>
      <c r="Q15" s="135">
        <v>1.8252314814814815E-2</v>
      </c>
      <c r="R15" s="136"/>
      <c r="S15" s="135">
        <v>1.6909722222222225E-2</v>
      </c>
      <c r="T15" s="136"/>
      <c r="U15" s="137">
        <f t="shared" si="1"/>
        <v>3.516203703703704E-2</v>
      </c>
      <c r="V15" s="135">
        <v>2.4745370370370372E-2</v>
      </c>
      <c r="W15" s="136"/>
      <c r="X15" s="135">
        <v>2.3912037037037034E-2</v>
      </c>
      <c r="Y15" s="136"/>
      <c r="Z15" s="137">
        <f t="shared" si="2"/>
        <v>4.8657407407407406E-2</v>
      </c>
      <c r="AA15" s="135">
        <v>2.5115740740740741E-2</v>
      </c>
      <c r="AB15" s="136"/>
      <c r="AC15" s="137">
        <f t="shared" si="3"/>
        <v>2.5115740740740741E-2</v>
      </c>
      <c r="AD15" s="138"/>
      <c r="AE15" s="139"/>
      <c r="AF15" s="137">
        <f t="shared" si="4"/>
        <v>0.14043981481481482</v>
      </c>
      <c r="AG15" s="138"/>
      <c r="AH15" s="164">
        <v>12</v>
      </c>
      <c r="AI15" s="139"/>
      <c r="AJ15" s="99">
        <v>101</v>
      </c>
      <c r="AK15" s="140"/>
      <c r="AL15" s="232">
        <v>4</v>
      </c>
    </row>
    <row r="16" spans="1:38" s="142" customFormat="1" ht="14.25" customHeight="1">
      <c r="A16" s="99">
        <v>128</v>
      </c>
      <c r="B16" s="50" t="s">
        <v>136</v>
      </c>
      <c r="C16" s="50" t="s">
        <v>137</v>
      </c>
      <c r="D16" s="100" t="s">
        <v>20</v>
      </c>
      <c r="E16" s="101" t="s">
        <v>88</v>
      </c>
      <c r="F16" s="101" t="s">
        <v>89</v>
      </c>
      <c r="G16" s="101" t="s">
        <v>93</v>
      </c>
      <c r="H16" s="101" t="s">
        <v>85</v>
      </c>
      <c r="I16" s="102"/>
      <c r="J16" s="134" t="s">
        <v>336</v>
      </c>
      <c r="K16" s="135"/>
      <c r="L16" s="135">
        <v>1.3252314814814814E-2</v>
      </c>
      <c r="M16" s="136"/>
      <c r="N16" s="135">
        <v>1.3252314814814814E-2</v>
      </c>
      <c r="O16" s="136"/>
      <c r="P16" s="137">
        <f t="shared" si="0"/>
        <v>2.6504629629629628E-2</v>
      </c>
      <c r="Q16" s="135">
        <v>1.7974537037037035E-2</v>
      </c>
      <c r="R16" s="136"/>
      <c r="S16" s="135">
        <v>1.7893518518518517E-2</v>
      </c>
      <c r="T16" s="136"/>
      <c r="U16" s="137">
        <f t="shared" si="1"/>
        <v>3.5868055555555556E-2</v>
      </c>
      <c r="V16" s="135">
        <v>2.6377314814814815E-2</v>
      </c>
      <c r="W16" s="136"/>
      <c r="X16" s="135">
        <v>2.5729166666666664E-2</v>
      </c>
      <c r="Y16" s="136"/>
      <c r="Z16" s="137">
        <f t="shared" si="2"/>
        <v>5.2106481481481476E-2</v>
      </c>
      <c r="AA16" s="135">
        <v>2.5914351851851855E-2</v>
      </c>
      <c r="AB16" s="136"/>
      <c r="AC16" s="137">
        <f t="shared" si="3"/>
        <v>2.5914351851851855E-2</v>
      </c>
      <c r="AD16" s="138"/>
      <c r="AE16" s="139"/>
      <c r="AF16" s="137">
        <f t="shared" si="4"/>
        <v>0.14234953703703701</v>
      </c>
      <c r="AG16" s="138"/>
      <c r="AH16" s="164">
        <v>13</v>
      </c>
      <c r="AI16" s="139"/>
      <c r="AJ16" s="99">
        <v>128</v>
      </c>
      <c r="AK16" s="140"/>
      <c r="AL16" s="232">
        <v>3</v>
      </c>
    </row>
    <row r="17" spans="1:38" s="142" customFormat="1" ht="14.25" customHeight="1">
      <c r="A17" s="99">
        <v>132</v>
      </c>
      <c r="B17" s="50" t="s">
        <v>145</v>
      </c>
      <c r="C17" s="50" t="s">
        <v>146</v>
      </c>
      <c r="D17" s="100" t="s">
        <v>26</v>
      </c>
      <c r="E17" s="101" t="s">
        <v>147</v>
      </c>
      <c r="F17" s="101" t="s">
        <v>148</v>
      </c>
      <c r="G17" s="101" t="s">
        <v>93</v>
      </c>
      <c r="H17" s="101"/>
      <c r="I17" s="102"/>
      <c r="J17" s="134" t="s">
        <v>322</v>
      </c>
      <c r="K17" s="135"/>
      <c r="L17" s="135">
        <v>1.3877314814814815E-2</v>
      </c>
      <c r="M17" s="136"/>
      <c r="N17" s="135">
        <v>1.3564814814814816E-2</v>
      </c>
      <c r="O17" s="136"/>
      <c r="P17" s="137">
        <f t="shared" si="0"/>
        <v>2.7442129629629629E-2</v>
      </c>
      <c r="Q17" s="135">
        <v>1.7962962962962962E-2</v>
      </c>
      <c r="R17" s="136"/>
      <c r="S17" s="135">
        <v>1.8449074074074073E-2</v>
      </c>
      <c r="T17" s="136"/>
      <c r="U17" s="137">
        <f t="shared" si="1"/>
        <v>3.6412037037037034E-2</v>
      </c>
      <c r="V17" s="135">
        <v>2.6354166666666668E-2</v>
      </c>
      <c r="W17" s="136"/>
      <c r="X17" s="135">
        <v>2.7291666666666662E-2</v>
      </c>
      <c r="Y17" s="136"/>
      <c r="Z17" s="137">
        <f t="shared" si="2"/>
        <v>5.364583333333333E-2</v>
      </c>
      <c r="AA17" s="135">
        <v>2.6504629629629628E-2</v>
      </c>
      <c r="AB17" s="136"/>
      <c r="AC17" s="137">
        <f t="shared" si="3"/>
        <v>2.6504629629629628E-2</v>
      </c>
      <c r="AD17" s="138"/>
      <c r="AE17" s="139"/>
      <c r="AF17" s="137">
        <f t="shared" si="4"/>
        <v>0.14597222222222223</v>
      </c>
      <c r="AG17" s="138"/>
      <c r="AH17" s="164">
        <v>14</v>
      </c>
      <c r="AI17" s="139"/>
      <c r="AJ17" s="99">
        <v>132</v>
      </c>
      <c r="AL17" s="232">
        <v>2</v>
      </c>
    </row>
    <row r="18" spans="1:38" s="142" customFormat="1" ht="14.25" customHeight="1">
      <c r="A18" s="99">
        <v>133</v>
      </c>
      <c r="B18" s="114" t="s">
        <v>149</v>
      </c>
      <c r="C18" s="114" t="s">
        <v>150</v>
      </c>
      <c r="D18" s="115" t="s">
        <v>29</v>
      </c>
      <c r="E18" s="116" t="s">
        <v>82</v>
      </c>
      <c r="F18" s="116" t="s">
        <v>83</v>
      </c>
      <c r="G18" s="116" t="s">
        <v>93</v>
      </c>
      <c r="H18" s="116" t="s">
        <v>85</v>
      </c>
      <c r="I18" s="117"/>
      <c r="J18" s="144" t="s">
        <v>335</v>
      </c>
      <c r="K18" s="145"/>
      <c r="L18" s="135">
        <v>1.3333333333333334E-2</v>
      </c>
      <c r="M18" s="136"/>
      <c r="N18" s="135">
        <v>1.306712962962963E-2</v>
      </c>
      <c r="O18" s="136"/>
      <c r="P18" s="137">
        <f t="shared" si="0"/>
        <v>2.6400462962962966E-2</v>
      </c>
      <c r="Q18" s="135">
        <v>1.861111111111111E-2</v>
      </c>
      <c r="R18" s="136"/>
      <c r="S18" s="135">
        <v>1.9444444444444445E-2</v>
      </c>
      <c r="T18" s="136"/>
      <c r="U18" s="137">
        <f t="shared" si="1"/>
        <v>3.8055555555555551E-2</v>
      </c>
      <c r="V18" s="135">
        <v>2.525462962962963E-2</v>
      </c>
      <c r="W18" s="136"/>
      <c r="X18" s="135">
        <v>2.5127314814814811E-2</v>
      </c>
      <c r="Y18" s="136"/>
      <c r="Z18" s="137">
        <f t="shared" si="2"/>
        <v>5.0381944444444438E-2</v>
      </c>
      <c r="AA18" s="135">
        <v>2.9814814814814811E-2</v>
      </c>
      <c r="AB18" s="136"/>
      <c r="AC18" s="137">
        <f t="shared" si="3"/>
        <v>2.9814814814814811E-2</v>
      </c>
      <c r="AD18" s="138"/>
      <c r="AE18" s="139"/>
      <c r="AF18" s="137">
        <f t="shared" si="4"/>
        <v>0.14665509259259257</v>
      </c>
      <c r="AG18" s="138"/>
      <c r="AH18" s="164">
        <v>15</v>
      </c>
      <c r="AI18" s="139"/>
      <c r="AJ18" s="99">
        <v>133</v>
      </c>
      <c r="AK18" s="140"/>
      <c r="AL18" s="232">
        <v>1</v>
      </c>
    </row>
    <row r="19" spans="1:38" s="142" customFormat="1" ht="14.25" customHeight="1">
      <c r="A19" s="99">
        <v>127</v>
      </c>
      <c r="B19" s="50" t="s">
        <v>134</v>
      </c>
      <c r="C19" s="50" t="s">
        <v>135</v>
      </c>
      <c r="D19" s="100" t="s">
        <v>20</v>
      </c>
      <c r="E19" s="101" t="s">
        <v>88</v>
      </c>
      <c r="F19" s="101" t="s">
        <v>96</v>
      </c>
      <c r="G19" s="101" t="s">
        <v>93</v>
      </c>
      <c r="H19" s="101" t="s">
        <v>85</v>
      </c>
      <c r="I19" s="102"/>
      <c r="J19" s="134" t="s">
        <v>337</v>
      </c>
      <c r="K19" s="135"/>
      <c r="L19" s="135">
        <v>1.3773148148148147E-2</v>
      </c>
      <c r="M19" s="136"/>
      <c r="N19" s="135">
        <v>1.3530092592592594E-2</v>
      </c>
      <c r="O19" s="136"/>
      <c r="P19" s="137">
        <f t="shared" si="0"/>
        <v>2.7303240740740739E-2</v>
      </c>
      <c r="Q19" s="135">
        <v>1.9409722222222221E-2</v>
      </c>
      <c r="R19" s="136"/>
      <c r="S19" s="135">
        <v>1.9212962962962963E-2</v>
      </c>
      <c r="T19" s="136"/>
      <c r="U19" s="137">
        <f t="shared" si="1"/>
        <v>3.8622685185185184E-2</v>
      </c>
      <c r="V19" s="135">
        <v>2.6944444444444441E-2</v>
      </c>
      <c r="W19" s="136"/>
      <c r="X19" s="135">
        <v>2.630787037037037E-2</v>
      </c>
      <c r="Y19" s="136"/>
      <c r="Z19" s="137">
        <f t="shared" si="2"/>
        <v>5.3252314814814808E-2</v>
      </c>
      <c r="AA19" s="135">
        <v>2.5879629629629627E-2</v>
      </c>
      <c r="AB19" s="136"/>
      <c r="AC19" s="137">
        <f t="shared" si="3"/>
        <v>2.5879629629629627E-2</v>
      </c>
      <c r="AD19" s="138"/>
      <c r="AE19" s="139"/>
      <c r="AF19" s="137">
        <f t="shared" si="4"/>
        <v>0.14703703703703702</v>
      </c>
      <c r="AG19" s="138"/>
      <c r="AH19" s="164">
        <v>16</v>
      </c>
      <c r="AI19" s="139"/>
      <c r="AJ19" s="99">
        <v>127</v>
      </c>
      <c r="AK19" s="140"/>
    </row>
    <row r="20" spans="1:38" s="142" customFormat="1" ht="14.25" customHeight="1">
      <c r="A20" s="99">
        <v>218</v>
      </c>
      <c r="B20" s="50" t="s">
        <v>236</v>
      </c>
      <c r="C20" s="50" t="s">
        <v>237</v>
      </c>
      <c r="D20" s="100" t="s">
        <v>11</v>
      </c>
      <c r="E20" s="101" t="s">
        <v>104</v>
      </c>
      <c r="F20" s="101" t="s">
        <v>96</v>
      </c>
      <c r="G20" s="101" t="s">
        <v>84</v>
      </c>
      <c r="H20" s="101"/>
      <c r="I20" s="102"/>
      <c r="J20" s="134" t="s">
        <v>337</v>
      </c>
      <c r="K20" s="135"/>
      <c r="L20" s="135">
        <v>1.3680555555555555E-2</v>
      </c>
      <c r="M20" s="136"/>
      <c r="N20" s="135">
        <v>1.4548611111111111E-2</v>
      </c>
      <c r="O20" s="136"/>
      <c r="P20" s="137">
        <f t="shared" si="0"/>
        <v>2.8229166666666666E-2</v>
      </c>
      <c r="Q20" s="135">
        <v>1.8807870370370371E-2</v>
      </c>
      <c r="R20" s="136"/>
      <c r="S20" s="135">
        <v>1.8275462962962962E-2</v>
      </c>
      <c r="T20" s="136"/>
      <c r="U20" s="137">
        <f t="shared" si="1"/>
        <v>3.7083333333333329E-2</v>
      </c>
      <c r="V20" s="135">
        <v>2.5428240740740741E-2</v>
      </c>
      <c r="W20" s="136"/>
      <c r="X20" s="135">
        <v>2.8252314814814813E-2</v>
      </c>
      <c r="Y20" s="136">
        <v>2.7777777777777779E-3</v>
      </c>
      <c r="Z20" s="137">
        <f t="shared" si="2"/>
        <v>5.6458333333333326E-2</v>
      </c>
      <c r="AA20" s="135">
        <v>2.49537037037037E-2</v>
      </c>
      <c r="AB20" s="136"/>
      <c r="AC20" s="137">
        <f t="shared" si="3"/>
        <v>2.49537037037037E-2</v>
      </c>
      <c r="AD20" s="138"/>
      <c r="AE20" s="139"/>
      <c r="AF20" s="137">
        <f t="shared" si="4"/>
        <v>0.1487037037037037</v>
      </c>
      <c r="AG20" s="138"/>
      <c r="AH20" s="164">
        <v>17</v>
      </c>
      <c r="AI20" s="139"/>
      <c r="AJ20" s="99">
        <v>218</v>
      </c>
      <c r="AK20" s="140"/>
    </row>
    <row r="21" spans="1:38" s="142" customFormat="1" ht="14.25" customHeight="1">
      <c r="A21" s="99">
        <v>126</v>
      </c>
      <c r="B21" s="50" t="s">
        <v>132</v>
      </c>
      <c r="C21" s="50" t="s">
        <v>133</v>
      </c>
      <c r="D21" s="100" t="s">
        <v>20</v>
      </c>
      <c r="E21" s="101"/>
      <c r="F21" s="101"/>
      <c r="G21" s="101" t="s">
        <v>84</v>
      </c>
      <c r="H21" s="101" t="s">
        <v>85</v>
      </c>
      <c r="I21" s="102"/>
      <c r="J21" s="134" t="s">
        <v>343</v>
      </c>
      <c r="K21" s="135"/>
      <c r="L21" s="135">
        <v>1.3032407407407407E-2</v>
      </c>
      <c r="M21" s="136"/>
      <c r="N21" s="135">
        <v>1.7314814814814814E-2</v>
      </c>
      <c r="O21" s="136"/>
      <c r="P21" s="137">
        <f t="shared" si="0"/>
        <v>3.034722222222222E-2</v>
      </c>
      <c r="Q21" s="135">
        <v>2.6215277777777778E-2</v>
      </c>
      <c r="R21" s="136"/>
      <c r="S21" s="135">
        <v>1.8518518518518521E-2</v>
      </c>
      <c r="T21" s="136"/>
      <c r="U21" s="137">
        <f t="shared" si="1"/>
        <v>4.4733796296296299E-2</v>
      </c>
      <c r="V21" s="135">
        <v>2.5046296296296299E-2</v>
      </c>
      <c r="W21" s="136"/>
      <c r="X21" s="135">
        <v>2.4236111111111111E-2</v>
      </c>
      <c r="Y21" s="136"/>
      <c r="Z21" s="137">
        <f t="shared" si="2"/>
        <v>4.9282407407407414E-2</v>
      </c>
      <c r="AA21" s="135">
        <v>2.4398148148148145E-2</v>
      </c>
      <c r="AB21" s="136"/>
      <c r="AC21" s="137">
        <f t="shared" si="3"/>
        <v>2.4398148148148145E-2</v>
      </c>
      <c r="AD21" s="138"/>
      <c r="AE21" s="139"/>
      <c r="AF21" s="137">
        <f t="shared" si="4"/>
        <v>0.1507523148148148</v>
      </c>
      <c r="AG21" s="138"/>
      <c r="AH21" s="164">
        <v>18</v>
      </c>
      <c r="AI21" s="139"/>
      <c r="AJ21" s="99">
        <v>126</v>
      </c>
      <c r="AK21" s="140"/>
    </row>
    <row r="22" spans="1:38" s="142" customFormat="1" ht="14.25" customHeight="1">
      <c r="A22" s="99">
        <v>118</v>
      </c>
      <c r="B22" s="50" t="s">
        <v>115</v>
      </c>
      <c r="C22" s="50" t="s">
        <v>116</v>
      </c>
      <c r="D22" s="100" t="s">
        <v>14</v>
      </c>
      <c r="E22" s="101" t="s">
        <v>229</v>
      </c>
      <c r="F22" s="101" t="s">
        <v>637</v>
      </c>
      <c r="G22" s="101" t="s">
        <v>93</v>
      </c>
      <c r="H22" s="101" t="s">
        <v>85</v>
      </c>
      <c r="I22" s="102"/>
      <c r="J22" s="134" t="s">
        <v>326</v>
      </c>
      <c r="K22" s="135"/>
      <c r="L22" s="135">
        <v>1.2708333333333334E-2</v>
      </c>
      <c r="M22" s="136"/>
      <c r="N22" s="135">
        <v>1.2060185185185186E-2</v>
      </c>
      <c r="O22" s="136"/>
      <c r="P22" s="137">
        <f t="shared" si="0"/>
        <v>2.476851851851852E-2</v>
      </c>
      <c r="Q22" s="135">
        <v>1.699074074074074E-2</v>
      </c>
      <c r="R22" s="136"/>
      <c r="S22" s="135">
        <v>3.5011574074074077E-2</v>
      </c>
      <c r="T22" s="136"/>
      <c r="U22" s="137">
        <f t="shared" si="1"/>
        <v>5.2002314814814821E-2</v>
      </c>
      <c r="V22" s="135">
        <v>2.4525462962962968E-2</v>
      </c>
      <c r="W22" s="136"/>
      <c r="X22" s="135">
        <v>2.4594907407407409E-2</v>
      </c>
      <c r="Y22" s="136"/>
      <c r="Z22" s="137">
        <f t="shared" si="2"/>
        <v>4.9120370370370377E-2</v>
      </c>
      <c r="AA22" s="135">
        <v>2.4155092592592589E-2</v>
      </c>
      <c r="AB22" s="136"/>
      <c r="AC22" s="137">
        <f t="shared" si="3"/>
        <v>2.4155092592592589E-2</v>
      </c>
      <c r="AD22" s="138"/>
      <c r="AE22" s="139"/>
      <c r="AF22" s="137">
        <f t="shared" si="4"/>
        <v>0.15185185185185185</v>
      </c>
      <c r="AG22" s="138"/>
      <c r="AH22" s="164">
        <v>19</v>
      </c>
      <c r="AI22" s="139"/>
      <c r="AJ22" s="99">
        <v>118</v>
      </c>
      <c r="AK22" s="140"/>
    </row>
    <row r="23" spans="1:38" s="142" customFormat="1" ht="14.25" customHeight="1">
      <c r="A23" s="99">
        <v>129</v>
      </c>
      <c r="B23" s="50" t="s">
        <v>138</v>
      </c>
      <c r="C23" s="50" t="s">
        <v>139</v>
      </c>
      <c r="D23" s="100" t="s">
        <v>20</v>
      </c>
      <c r="E23" s="101" t="s">
        <v>100</v>
      </c>
      <c r="F23" s="101" t="s">
        <v>140</v>
      </c>
      <c r="G23" s="101" t="s">
        <v>93</v>
      </c>
      <c r="H23" s="101" t="s">
        <v>85</v>
      </c>
      <c r="I23" s="102"/>
      <c r="J23" s="134" t="s">
        <v>343</v>
      </c>
      <c r="K23" s="135"/>
      <c r="L23" s="135">
        <v>2.2303240740740738E-2</v>
      </c>
      <c r="M23" s="136"/>
      <c r="N23" s="135">
        <v>1.3738425925925926E-2</v>
      </c>
      <c r="O23" s="136"/>
      <c r="P23" s="137">
        <f t="shared" si="0"/>
        <v>3.6041666666666666E-2</v>
      </c>
      <c r="Q23" s="135">
        <v>1.9074074074074073E-2</v>
      </c>
      <c r="R23" s="136"/>
      <c r="S23" s="135">
        <v>1.8449074074074073E-2</v>
      </c>
      <c r="T23" s="136"/>
      <c r="U23" s="137">
        <f t="shared" si="1"/>
        <v>3.7523148148148146E-2</v>
      </c>
      <c r="V23" s="135">
        <v>2.7395833333333338E-2</v>
      </c>
      <c r="W23" s="136"/>
      <c r="X23" s="135">
        <v>2.5740740740740745E-2</v>
      </c>
      <c r="Y23" s="136"/>
      <c r="Z23" s="137">
        <f t="shared" si="2"/>
        <v>5.3136574074074086E-2</v>
      </c>
      <c r="AA23" s="135">
        <v>2.5300925925925925E-2</v>
      </c>
      <c r="AB23" s="136"/>
      <c r="AC23" s="137">
        <f t="shared" si="3"/>
        <v>2.5300925925925925E-2</v>
      </c>
      <c r="AD23" s="138"/>
      <c r="AE23" s="139"/>
      <c r="AF23" s="137">
        <f t="shared" si="4"/>
        <v>0.15399305555555554</v>
      </c>
      <c r="AG23" s="138"/>
      <c r="AH23" s="164">
        <v>20</v>
      </c>
      <c r="AI23" s="139"/>
      <c r="AJ23" s="99">
        <v>129</v>
      </c>
      <c r="AK23" s="140"/>
    </row>
    <row r="24" spans="1:38" s="142" customFormat="1" ht="14.25" customHeight="1">
      <c r="A24" s="99">
        <v>206</v>
      </c>
      <c r="B24" s="50" t="s">
        <v>209</v>
      </c>
      <c r="C24" s="50" t="s">
        <v>210</v>
      </c>
      <c r="D24" s="100" t="s">
        <v>5</v>
      </c>
      <c r="E24" s="101" t="s">
        <v>88</v>
      </c>
      <c r="F24" s="101" t="s">
        <v>89</v>
      </c>
      <c r="G24" s="101" t="s">
        <v>84</v>
      </c>
      <c r="H24" s="101" t="s">
        <v>85</v>
      </c>
      <c r="I24" s="102"/>
      <c r="J24" s="134" t="s">
        <v>332</v>
      </c>
      <c r="K24" s="135"/>
      <c r="L24" s="135">
        <v>1.5555555555555553E-2</v>
      </c>
      <c r="M24" s="136"/>
      <c r="N24" s="135">
        <v>1.2534722222222223E-2</v>
      </c>
      <c r="O24" s="136"/>
      <c r="P24" s="137">
        <f t="shared" si="0"/>
        <v>2.8090277777777777E-2</v>
      </c>
      <c r="Q24" s="135">
        <v>3.8912037037037037E-2</v>
      </c>
      <c r="R24" s="136"/>
      <c r="S24" s="135">
        <v>1.7141203703703704E-2</v>
      </c>
      <c r="T24" s="136"/>
      <c r="U24" s="137">
        <f t="shared" si="1"/>
        <v>5.6053240740740737E-2</v>
      </c>
      <c r="V24" s="135">
        <v>2.3692129629629629E-2</v>
      </c>
      <c r="W24" s="136"/>
      <c r="X24" s="135">
        <v>2.3518518518518518E-2</v>
      </c>
      <c r="Y24" s="136"/>
      <c r="Z24" s="137">
        <f t="shared" si="2"/>
        <v>4.7210648148148147E-2</v>
      </c>
      <c r="AA24" s="135">
        <v>2.5127314814814811E-2</v>
      </c>
      <c r="AB24" s="136"/>
      <c r="AC24" s="137">
        <f t="shared" si="3"/>
        <v>2.5127314814814811E-2</v>
      </c>
      <c r="AD24" s="138"/>
      <c r="AE24" s="139"/>
      <c r="AF24" s="137">
        <f t="shared" si="4"/>
        <v>0.15842592592592591</v>
      </c>
      <c r="AG24" s="138"/>
      <c r="AH24" s="164">
        <v>21</v>
      </c>
      <c r="AI24" s="139"/>
      <c r="AJ24" s="99">
        <v>206</v>
      </c>
      <c r="AK24" s="140"/>
    </row>
    <row r="25" spans="1:38" s="142" customFormat="1" ht="14.25" customHeight="1">
      <c r="A25" s="99">
        <v>201</v>
      </c>
      <c r="B25" s="50" t="s">
        <v>197</v>
      </c>
      <c r="C25" s="50" t="s">
        <v>198</v>
      </c>
      <c r="D25" s="100" t="s">
        <v>265</v>
      </c>
      <c r="E25" s="101" t="s">
        <v>199</v>
      </c>
      <c r="F25" s="101" t="s">
        <v>96</v>
      </c>
      <c r="G25" s="101" t="s">
        <v>93</v>
      </c>
      <c r="H25" s="101"/>
      <c r="I25" s="102"/>
      <c r="J25" s="134" t="s">
        <v>336</v>
      </c>
      <c r="K25" s="135"/>
      <c r="L25" s="135">
        <v>2.9340277777777781E-2</v>
      </c>
      <c r="M25" s="136"/>
      <c r="N25" s="135">
        <v>1.3252314814814814E-2</v>
      </c>
      <c r="O25" s="136"/>
      <c r="P25" s="137">
        <f t="shared" si="0"/>
        <v>4.2592592592592599E-2</v>
      </c>
      <c r="Q25" s="135">
        <v>1.8541666666666668E-2</v>
      </c>
      <c r="R25" s="136"/>
      <c r="S25" s="135">
        <v>1.8298611111111113E-2</v>
      </c>
      <c r="T25" s="136"/>
      <c r="U25" s="137">
        <f t="shared" si="1"/>
        <v>3.6840277777777777E-2</v>
      </c>
      <c r="V25" s="135">
        <v>2.4606481481481479E-2</v>
      </c>
      <c r="W25" s="136"/>
      <c r="X25" s="135">
        <v>2.8657407407407406E-2</v>
      </c>
      <c r="Y25" s="136"/>
      <c r="Z25" s="137">
        <f t="shared" si="2"/>
        <v>5.3263888888888888E-2</v>
      </c>
      <c r="AA25" s="135">
        <v>2.6030092592592594E-2</v>
      </c>
      <c r="AB25" s="136"/>
      <c r="AC25" s="137">
        <f t="shared" si="3"/>
        <v>2.6030092592592594E-2</v>
      </c>
      <c r="AD25" s="138"/>
      <c r="AE25" s="139"/>
      <c r="AF25" s="137">
        <f t="shared" si="4"/>
        <v>0.16068287037037038</v>
      </c>
      <c r="AG25" s="138"/>
      <c r="AH25" s="164">
        <v>22</v>
      </c>
      <c r="AI25" s="139"/>
      <c r="AJ25" s="99">
        <v>201</v>
      </c>
      <c r="AK25" s="140"/>
    </row>
    <row r="26" spans="1:38" s="142" customFormat="1" ht="14.25" customHeight="1">
      <c r="A26" s="99">
        <v>161</v>
      </c>
      <c r="B26" s="50" t="s">
        <v>183</v>
      </c>
      <c r="C26" s="50" t="s">
        <v>184</v>
      </c>
      <c r="D26" s="100" t="s">
        <v>41</v>
      </c>
      <c r="E26" s="101" t="s">
        <v>123</v>
      </c>
      <c r="F26" s="101" t="s">
        <v>185</v>
      </c>
      <c r="G26" s="101" t="s">
        <v>93</v>
      </c>
      <c r="H26" s="101"/>
      <c r="I26" s="102"/>
      <c r="J26" s="134" t="s">
        <v>338</v>
      </c>
      <c r="K26" s="135"/>
      <c r="L26" s="135">
        <v>1.3877314814814815E-2</v>
      </c>
      <c r="M26" s="136"/>
      <c r="N26" s="135">
        <v>1.3391203703703704E-2</v>
      </c>
      <c r="O26" s="136"/>
      <c r="P26" s="137">
        <f t="shared" si="0"/>
        <v>2.7268518518518518E-2</v>
      </c>
      <c r="Q26" s="135">
        <v>2.8611111111111115E-2</v>
      </c>
      <c r="R26" s="136"/>
      <c r="S26" s="135">
        <v>1.7743055555555557E-2</v>
      </c>
      <c r="T26" s="136"/>
      <c r="U26" s="137">
        <f t="shared" si="1"/>
        <v>4.6354166666666669E-2</v>
      </c>
      <c r="V26" s="135">
        <v>2.6342592592592588E-2</v>
      </c>
      <c r="W26" s="136"/>
      <c r="X26" s="135">
        <v>3.1759259259259258E-2</v>
      </c>
      <c r="Y26" s="136"/>
      <c r="Z26" s="137">
        <f t="shared" si="2"/>
        <v>5.8101851851851849E-2</v>
      </c>
      <c r="AA26" s="135">
        <v>3.0104166666666668E-2</v>
      </c>
      <c r="AB26" s="136"/>
      <c r="AC26" s="137">
        <f t="shared" si="3"/>
        <v>3.0104166666666668E-2</v>
      </c>
      <c r="AD26" s="138"/>
      <c r="AE26" s="139"/>
      <c r="AF26" s="137">
        <f t="shared" si="4"/>
        <v>0.1638425925925926</v>
      </c>
      <c r="AG26" s="138"/>
      <c r="AH26" s="164">
        <v>23</v>
      </c>
      <c r="AI26" s="139"/>
      <c r="AJ26" s="99">
        <v>161</v>
      </c>
    </row>
    <row r="27" spans="1:38" s="142" customFormat="1" ht="14.25" customHeight="1">
      <c r="A27" s="99">
        <v>125</v>
      </c>
      <c r="B27" s="50" t="s">
        <v>129</v>
      </c>
      <c r="C27" s="50" t="s">
        <v>130</v>
      </c>
      <c r="D27" s="100" t="s">
        <v>20</v>
      </c>
      <c r="E27" s="101" t="s">
        <v>100</v>
      </c>
      <c r="F27" s="101" t="s">
        <v>131</v>
      </c>
      <c r="G27" s="101" t="s">
        <v>84</v>
      </c>
      <c r="H27" s="101" t="s">
        <v>85</v>
      </c>
      <c r="I27" s="102"/>
      <c r="J27" s="134" t="s">
        <v>339</v>
      </c>
      <c r="K27" s="135"/>
      <c r="L27" s="135">
        <v>1.4583333333333332E-2</v>
      </c>
      <c r="M27" s="136"/>
      <c r="N27" s="135">
        <v>1.34375E-2</v>
      </c>
      <c r="O27" s="136"/>
      <c r="P27" s="137">
        <f t="shared" si="0"/>
        <v>2.8020833333333332E-2</v>
      </c>
      <c r="Q27" s="135">
        <v>2.6481481481481481E-2</v>
      </c>
      <c r="R27" s="136"/>
      <c r="S27" s="135">
        <v>1.8194444444444444E-2</v>
      </c>
      <c r="T27" s="136"/>
      <c r="U27" s="137">
        <f t="shared" si="1"/>
        <v>4.4675925925925924E-2</v>
      </c>
      <c r="V27" s="135">
        <v>2.6805555555555555E-2</v>
      </c>
      <c r="W27" s="136"/>
      <c r="X27" s="135">
        <v>3.6249999999999998E-2</v>
      </c>
      <c r="Y27" s="136"/>
      <c r="Z27" s="137">
        <f t="shared" si="2"/>
        <v>6.3055555555555559E-2</v>
      </c>
      <c r="AA27" s="135">
        <v>2.837962962962963E-2</v>
      </c>
      <c r="AB27" s="136"/>
      <c r="AC27" s="137">
        <f t="shared" si="3"/>
        <v>2.837962962962963E-2</v>
      </c>
      <c r="AD27" s="138"/>
      <c r="AE27" s="139"/>
      <c r="AF27" s="137">
        <f t="shared" si="4"/>
        <v>0.16606481481481483</v>
      </c>
      <c r="AG27" s="138"/>
      <c r="AH27" s="164">
        <v>24</v>
      </c>
      <c r="AI27" s="139"/>
      <c r="AJ27" s="99">
        <v>125</v>
      </c>
      <c r="AK27" s="140"/>
    </row>
    <row r="28" spans="1:38" s="142" customFormat="1" ht="14.25" customHeight="1">
      <c r="A28" s="99">
        <v>130</v>
      </c>
      <c r="B28" s="50" t="s">
        <v>141</v>
      </c>
      <c r="C28" s="50" t="s">
        <v>142</v>
      </c>
      <c r="D28" s="100" t="s">
        <v>23</v>
      </c>
      <c r="E28" s="101" t="s">
        <v>88</v>
      </c>
      <c r="F28" s="101" t="s">
        <v>96</v>
      </c>
      <c r="G28" s="101" t="s">
        <v>93</v>
      </c>
      <c r="H28" s="101"/>
      <c r="I28" s="102"/>
      <c r="J28" s="134" t="s">
        <v>351</v>
      </c>
      <c r="K28" s="135"/>
      <c r="L28" s="135">
        <v>1.5729166666666666E-2</v>
      </c>
      <c r="M28" s="136"/>
      <c r="N28" s="135">
        <v>1.5787037037037037E-2</v>
      </c>
      <c r="O28" s="136"/>
      <c r="P28" s="137">
        <f t="shared" si="0"/>
        <v>3.1516203703703699E-2</v>
      </c>
      <c r="Q28" s="135">
        <v>2.2824074074074076E-2</v>
      </c>
      <c r="R28" s="136"/>
      <c r="S28" s="135">
        <v>2.1585648148148145E-2</v>
      </c>
      <c r="T28" s="136"/>
      <c r="U28" s="137">
        <f t="shared" si="1"/>
        <v>4.4409722222222225E-2</v>
      </c>
      <c r="V28" s="135">
        <v>3.0277777777777778E-2</v>
      </c>
      <c r="W28" s="136"/>
      <c r="X28" s="135">
        <v>3.2071759259259258E-2</v>
      </c>
      <c r="Y28" s="136"/>
      <c r="Z28" s="137">
        <f t="shared" si="2"/>
        <v>6.2349537037037037E-2</v>
      </c>
      <c r="AA28" s="135">
        <v>2.9780092592592594E-2</v>
      </c>
      <c r="AB28" s="136"/>
      <c r="AC28" s="137">
        <f t="shared" si="3"/>
        <v>2.9780092592592594E-2</v>
      </c>
      <c r="AD28" s="138"/>
      <c r="AE28" s="139"/>
      <c r="AF28" s="137">
        <f t="shared" si="4"/>
        <v>0.1700925925925926</v>
      </c>
      <c r="AG28" s="138"/>
      <c r="AH28" s="164">
        <v>25</v>
      </c>
      <c r="AI28" s="139"/>
      <c r="AJ28" s="99">
        <v>130</v>
      </c>
      <c r="AK28" s="140"/>
    </row>
    <row r="29" spans="1:38" s="142" customFormat="1" ht="14.25" customHeight="1">
      <c r="A29" s="99">
        <v>165</v>
      </c>
      <c r="B29" s="50" t="s">
        <v>191</v>
      </c>
      <c r="C29" s="50" t="s">
        <v>192</v>
      </c>
      <c r="D29" s="100" t="s">
        <v>47</v>
      </c>
      <c r="E29" s="101" t="s">
        <v>100</v>
      </c>
      <c r="F29" s="101" t="s">
        <v>109</v>
      </c>
      <c r="G29" s="101" t="s">
        <v>84</v>
      </c>
      <c r="H29" s="101" t="s">
        <v>85</v>
      </c>
      <c r="I29" s="102"/>
      <c r="J29" s="134" t="s">
        <v>347</v>
      </c>
      <c r="K29" s="135"/>
      <c r="L29" s="135">
        <v>1.5266203703703705E-2</v>
      </c>
      <c r="M29" s="136"/>
      <c r="N29" s="135">
        <v>1.5636574074074074E-2</v>
      </c>
      <c r="O29" s="136"/>
      <c r="P29" s="137">
        <f t="shared" si="0"/>
        <v>3.0902777777777779E-2</v>
      </c>
      <c r="Q29" s="135">
        <v>2.1053240740740744E-2</v>
      </c>
      <c r="R29" s="136"/>
      <c r="S29" s="135">
        <v>2.1157407407407406E-2</v>
      </c>
      <c r="T29" s="136"/>
      <c r="U29" s="137">
        <f t="shared" si="1"/>
        <v>4.221064814814815E-2</v>
      </c>
      <c r="V29" s="135">
        <v>3.1203703703703702E-2</v>
      </c>
      <c r="W29" s="136"/>
      <c r="X29" s="135">
        <v>3.2037037037037037E-2</v>
      </c>
      <c r="Y29" s="136"/>
      <c r="Z29" s="137">
        <f t="shared" si="2"/>
        <v>6.3240740740740736E-2</v>
      </c>
      <c r="AA29" s="135">
        <v>3.2025462962962964E-2</v>
      </c>
      <c r="AB29" s="136"/>
      <c r="AC29" s="137">
        <f t="shared" si="3"/>
        <v>3.2025462962962964E-2</v>
      </c>
      <c r="AD29" s="138"/>
      <c r="AE29" s="139"/>
      <c r="AF29" s="137">
        <f t="shared" si="4"/>
        <v>0.17059027777777777</v>
      </c>
      <c r="AG29" s="138"/>
      <c r="AH29" s="164">
        <v>26</v>
      </c>
      <c r="AI29" s="139"/>
      <c r="AJ29" s="99">
        <v>165</v>
      </c>
      <c r="AK29" s="140"/>
    </row>
    <row r="30" spans="1:38" s="142" customFormat="1" ht="14.25" customHeight="1">
      <c r="A30" s="99">
        <v>121</v>
      </c>
      <c r="B30" s="50" t="s">
        <v>121</v>
      </c>
      <c r="C30" s="50" t="s">
        <v>122</v>
      </c>
      <c r="D30" s="100" t="s">
        <v>17</v>
      </c>
      <c r="E30" s="101" t="s">
        <v>123</v>
      </c>
      <c r="F30" s="101" t="s">
        <v>124</v>
      </c>
      <c r="G30" s="101" t="s">
        <v>93</v>
      </c>
      <c r="H30" s="101"/>
      <c r="I30" s="102"/>
      <c r="J30" s="134" t="s">
        <v>338</v>
      </c>
      <c r="K30" s="135"/>
      <c r="L30" s="135">
        <v>1.4340277777777776E-2</v>
      </c>
      <c r="M30" s="136"/>
      <c r="N30" s="135">
        <v>1.4155092592592592E-2</v>
      </c>
      <c r="O30" s="136"/>
      <c r="P30" s="137">
        <f t="shared" si="0"/>
        <v>2.8495370370370369E-2</v>
      </c>
      <c r="Q30" s="135">
        <v>2.1273148148148149E-2</v>
      </c>
      <c r="R30" s="136"/>
      <c r="S30" s="135">
        <v>2.0856481481481479E-2</v>
      </c>
      <c r="T30" s="136"/>
      <c r="U30" s="137">
        <f t="shared" si="1"/>
        <v>4.2129629629629628E-2</v>
      </c>
      <c r="V30" s="135">
        <v>3.096064814814815E-2</v>
      </c>
      <c r="W30" s="136"/>
      <c r="X30" s="135">
        <v>3.1956018518518516E-2</v>
      </c>
      <c r="Y30" s="136"/>
      <c r="Z30" s="137">
        <f t="shared" si="2"/>
        <v>6.2916666666666662E-2</v>
      </c>
      <c r="AA30" s="135">
        <v>3.532407407407407E-2</v>
      </c>
      <c r="AB30" s="136"/>
      <c r="AC30" s="137">
        <f t="shared" si="3"/>
        <v>3.532407407407407E-2</v>
      </c>
      <c r="AD30" s="138"/>
      <c r="AE30" s="139"/>
      <c r="AF30" s="137">
        <f t="shared" si="4"/>
        <v>0.1708796296296296</v>
      </c>
      <c r="AG30" s="138"/>
      <c r="AH30" s="164">
        <v>27</v>
      </c>
      <c r="AI30" s="139"/>
      <c r="AJ30" s="99">
        <v>121</v>
      </c>
      <c r="AK30" s="140"/>
    </row>
    <row r="31" spans="1:38" s="142" customFormat="1" ht="14.25" customHeight="1">
      <c r="A31" s="99">
        <v>105</v>
      </c>
      <c r="B31" s="50" t="s">
        <v>90</v>
      </c>
      <c r="C31" s="50" t="s">
        <v>91</v>
      </c>
      <c r="D31" s="100" t="s">
        <v>14</v>
      </c>
      <c r="E31" s="101" t="s">
        <v>229</v>
      </c>
      <c r="F31" s="101" t="s">
        <v>637</v>
      </c>
      <c r="G31" s="101" t="s">
        <v>93</v>
      </c>
      <c r="H31" s="101" t="s">
        <v>85</v>
      </c>
      <c r="I31" s="102"/>
      <c r="J31" s="134" t="s">
        <v>319</v>
      </c>
      <c r="K31" s="135"/>
      <c r="L31" s="135">
        <v>1.2094907407407408E-2</v>
      </c>
      <c r="M31" s="136"/>
      <c r="N31" s="135">
        <v>1.2129629629629629E-2</v>
      </c>
      <c r="O31" s="136"/>
      <c r="P31" s="137">
        <f t="shared" si="0"/>
        <v>2.4224537037037037E-2</v>
      </c>
      <c r="Q31" s="135">
        <v>5.5706018518518523E-2</v>
      </c>
      <c r="R31" s="136"/>
      <c r="S31" s="135">
        <v>2.1840277777777778E-2</v>
      </c>
      <c r="T31" s="136"/>
      <c r="U31" s="137">
        <f t="shared" si="1"/>
        <v>7.7546296296296308E-2</v>
      </c>
      <c r="V31" s="135">
        <v>3.453703703703704E-2</v>
      </c>
      <c r="W31" s="136"/>
      <c r="X31" s="135">
        <v>2.6574074074074073E-2</v>
      </c>
      <c r="Y31" s="136"/>
      <c r="Z31" s="137">
        <f t="shared" si="2"/>
        <v>6.1111111111111116E-2</v>
      </c>
      <c r="AA31" s="135">
        <v>3.1215277777777783E-2</v>
      </c>
      <c r="AB31" s="136"/>
      <c r="AC31" s="137">
        <f t="shared" si="3"/>
        <v>3.1215277777777783E-2</v>
      </c>
      <c r="AD31" s="138"/>
      <c r="AE31" s="139"/>
      <c r="AF31" s="137">
        <f t="shared" si="4"/>
        <v>0.19596064814814818</v>
      </c>
      <c r="AG31" s="138"/>
      <c r="AH31" s="164">
        <v>28</v>
      </c>
      <c r="AI31" s="139"/>
      <c r="AJ31" s="99">
        <v>105</v>
      </c>
      <c r="AK31" s="140"/>
    </row>
    <row r="32" spans="1:38" s="142" customFormat="1" ht="14.25" customHeight="1">
      <c r="A32" s="99">
        <v>116</v>
      </c>
      <c r="B32" s="50" t="s">
        <v>110</v>
      </c>
      <c r="C32" s="50" t="s">
        <v>111</v>
      </c>
      <c r="D32" s="100" t="s">
        <v>8</v>
      </c>
      <c r="E32" s="101" t="s">
        <v>100</v>
      </c>
      <c r="F32" s="101" t="s">
        <v>109</v>
      </c>
      <c r="G32" s="101" t="s">
        <v>84</v>
      </c>
      <c r="H32" s="101" t="s">
        <v>85</v>
      </c>
      <c r="I32" s="102"/>
      <c r="J32" s="134" t="s">
        <v>352</v>
      </c>
      <c r="K32" s="135"/>
      <c r="L32" s="135">
        <v>1.6111111111111111E-2</v>
      </c>
      <c r="M32" s="136"/>
      <c r="N32" s="135">
        <v>1.6655092592592593E-2</v>
      </c>
      <c r="O32" s="136"/>
      <c r="P32" s="137">
        <f t="shared" si="0"/>
        <v>3.27662037037037E-2</v>
      </c>
      <c r="Q32" s="135">
        <v>2.3298611111111107E-2</v>
      </c>
      <c r="R32" s="136"/>
      <c r="S32" s="135">
        <v>2.3298611111111107E-2</v>
      </c>
      <c r="T32" s="136"/>
      <c r="U32" s="137">
        <f t="shared" si="1"/>
        <v>4.6597222222222213E-2</v>
      </c>
      <c r="V32" s="135">
        <v>3.6840277777777777E-2</v>
      </c>
      <c r="W32" s="136"/>
      <c r="X32" s="135">
        <v>3.1643518518518522E-2</v>
      </c>
      <c r="Y32" s="136"/>
      <c r="Z32" s="137">
        <f t="shared" si="2"/>
        <v>6.8483796296296306E-2</v>
      </c>
      <c r="AA32" s="135">
        <v>4.6168981481481484E-2</v>
      </c>
      <c r="AB32" s="136"/>
      <c r="AC32" s="137">
        <f t="shared" si="3"/>
        <v>4.6168981481481484E-2</v>
      </c>
      <c r="AD32" s="138"/>
      <c r="AE32" s="139"/>
      <c r="AF32" s="137">
        <f t="shared" si="4"/>
        <v>0.19648148148148148</v>
      </c>
      <c r="AG32" s="138"/>
      <c r="AH32" s="164">
        <v>29</v>
      </c>
      <c r="AI32" s="139"/>
      <c r="AJ32" s="99">
        <v>116</v>
      </c>
      <c r="AK32" s="140"/>
    </row>
    <row r="33" spans="1:37" s="142" customFormat="1" ht="14.25" customHeight="1">
      <c r="A33" s="99">
        <v>152</v>
      </c>
      <c r="B33" s="50" t="s">
        <v>168</v>
      </c>
      <c r="C33" s="50" t="s">
        <v>169</v>
      </c>
      <c r="D33" s="100" t="s">
        <v>255</v>
      </c>
      <c r="E33" s="101" t="s">
        <v>100</v>
      </c>
      <c r="F33" s="101" t="s">
        <v>109</v>
      </c>
      <c r="G33" s="101" t="s">
        <v>84</v>
      </c>
      <c r="H33" s="101" t="s">
        <v>85</v>
      </c>
      <c r="I33" s="102"/>
      <c r="J33" s="134" t="s">
        <v>335</v>
      </c>
      <c r="K33" s="135"/>
      <c r="L33" s="135">
        <v>1.3668981481481482E-2</v>
      </c>
      <c r="M33" s="136"/>
      <c r="N33" s="135">
        <v>2.6562499999999999E-2</v>
      </c>
      <c r="O33" s="136"/>
      <c r="P33" s="137">
        <f t="shared" si="0"/>
        <v>4.0231481481481479E-2</v>
      </c>
      <c r="Q33" s="135">
        <v>3.695601851851852E-2</v>
      </c>
      <c r="R33" s="136"/>
      <c r="S33" s="135">
        <v>2.6331018518518517E-2</v>
      </c>
      <c r="T33" s="136"/>
      <c r="U33" s="137">
        <f t="shared" si="1"/>
        <v>6.3287037037037031E-2</v>
      </c>
      <c r="V33" s="135">
        <v>3.318287037037037E-2</v>
      </c>
      <c r="W33" s="136"/>
      <c r="X33" s="135">
        <v>3.7951388888888889E-2</v>
      </c>
      <c r="Y33" s="136"/>
      <c r="Z33" s="137">
        <f t="shared" si="2"/>
        <v>7.1134259259259258E-2</v>
      </c>
      <c r="AA33" s="135">
        <v>3.0914351851851849E-2</v>
      </c>
      <c r="AB33" s="136"/>
      <c r="AC33" s="137">
        <f t="shared" si="3"/>
        <v>3.0914351851851849E-2</v>
      </c>
      <c r="AD33" s="138"/>
      <c r="AE33" s="139"/>
      <c r="AF33" s="137">
        <f t="shared" si="4"/>
        <v>0.20756944444444445</v>
      </c>
      <c r="AG33" s="138"/>
      <c r="AH33" s="164">
        <v>30</v>
      </c>
      <c r="AI33" s="139"/>
      <c r="AJ33" s="99">
        <v>152</v>
      </c>
      <c r="AK33" s="140"/>
    </row>
    <row r="34" spans="1:37" s="142" customFormat="1" ht="14.25" customHeight="1">
      <c r="A34" s="99">
        <v>167</v>
      </c>
      <c r="B34" s="50" t="s">
        <v>195</v>
      </c>
      <c r="C34" s="50" t="s">
        <v>196</v>
      </c>
      <c r="D34" s="100" t="s">
        <v>47</v>
      </c>
      <c r="E34" s="101" t="s">
        <v>100</v>
      </c>
      <c r="F34" s="101" t="s">
        <v>109</v>
      </c>
      <c r="G34" s="101" t="s">
        <v>93</v>
      </c>
      <c r="H34" s="101"/>
      <c r="I34" s="102"/>
      <c r="J34" s="134" t="s">
        <v>356</v>
      </c>
      <c r="K34" s="135"/>
      <c r="L34" s="135">
        <v>3.3055555555555553E-2</v>
      </c>
      <c r="M34" s="136"/>
      <c r="N34" s="135">
        <v>1.5960648148148151E-2</v>
      </c>
      <c r="O34" s="136"/>
      <c r="P34" s="137">
        <f t="shared" si="0"/>
        <v>4.9016203703703701E-2</v>
      </c>
      <c r="Q34" s="135">
        <v>2.3344907407407408E-2</v>
      </c>
      <c r="R34" s="136"/>
      <c r="S34" s="135">
        <v>2.3738425925925923E-2</v>
      </c>
      <c r="T34" s="136"/>
      <c r="U34" s="137">
        <f t="shared" si="1"/>
        <v>4.7083333333333331E-2</v>
      </c>
      <c r="V34" s="135">
        <v>4.4918981481481483E-2</v>
      </c>
      <c r="W34" s="136"/>
      <c r="X34" s="135">
        <v>4.0173611111111111E-2</v>
      </c>
      <c r="Y34" s="136"/>
      <c r="Z34" s="137">
        <f t="shared" si="2"/>
        <v>8.5092592592592595E-2</v>
      </c>
      <c r="AA34" s="135">
        <v>5.5775462962962964E-2</v>
      </c>
      <c r="AB34" s="136"/>
      <c r="AC34" s="137">
        <f t="shared" si="3"/>
        <v>5.5775462962962964E-2</v>
      </c>
      <c r="AD34" s="138"/>
      <c r="AE34" s="139"/>
      <c r="AF34" s="137">
        <f t="shared" si="4"/>
        <v>0.23922453703703703</v>
      </c>
      <c r="AG34" s="138"/>
      <c r="AH34" s="164">
        <v>31</v>
      </c>
      <c r="AI34" s="139"/>
      <c r="AJ34" s="99">
        <v>167</v>
      </c>
      <c r="AK34" s="140"/>
    </row>
    <row r="35" spans="1:37" s="142" customFormat="1" ht="14.25" customHeight="1">
      <c r="A35" s="99">
        <v>166</v>
      </c>
      <c r="B35" s="50" t="s">
        <v>193</v>
      </c>
      <c r="C35" s="50" t="s">
        <v>194</v>
      </c>
      <c r="D35" s="100" t="s">
        <v>47</v>
      </c>
      <c r="E35" s="101" t="s">
        <v>100</v>
      </c>
      <c r="F35" s="101" t="s">
        <v>109</v>
      </c>
      <c r="G35" s="101" t="s">
        <v>84</v>
      </c>
      <c r="H35" s="101" t="s">
        <v>85</v>
      </c>
      <c r="I35" s="102"/>
      <c r="J35" s="134" t="s">
        <v>357</v>
      </c>
      <c r="K35" s="135"/>
      <c r="L35" s="135">
        <v>1.577546296296296E-2</v>
      </c>
      <c r="M35" s="136"/>
      <c r="N35" s="135">
        <v>3.6539351851851851E-2</v>
      </c>
      <c r="O35" s="136">
        <v>2.0833333333333332E-2</v>
      </c>
      <c r="P35" s="137">
        <f t="shared" si="0"/>
        <v>5.2314814814814814E-2</v>
      </c>
      <c r="Q35" s="135">
        <v>5.7349537037037039E-2</v>
      </c>
      <c r="R35" s="136"/>
      <c r="S35" s="135">
        <v>2.5486111111111112E-2</v>
      </c>
      <c r="T35" s="136"/>
      <c r="U35" s="137">
        <f t="shared" si="1"/>
        <v>8.2835648148148144E-2</v>
      </c>
      <c r="V35" s="135">
        <v>4.0833333333333333E-2</v>
      </c>
      <c r="W35" s="136"/>
      <c r="X35" s="135">
        <v>3.3541666666666664E-2</v>
      </c>
      <c r="Y35" s="136"/>
      <c r="Z35" s="137">
        <f t="shared" si="2"/>
        <v>7.4374999999999997E-2</v>
      </c>
      <c r="AA35" s="135">
        <v>3.5185185185185187E-2</v>
      </c>
      <c r="AB35" s="136"/>
      <c r="AC35" s="137">
        <f t="shared" si="3"/>
        <v>3.5185185185185187E-2</v>
      </c>
      <c r="AD35" s="138"/>
      <c r="AE35" s="139"/>
      <c r="AF35" s="137">
        <f t="shared" si="4"/>
        <v>0.24685185185185182</v>
      </c>
      <c r="AG35" s="138"/>
      <c r="AH35" s="164">
        <v>32</v>
      </c>
      <c r="AI35" s="139"/>
      <c r="AJ35" s="99">
        <v>166</v>
      </c>
      <c r="AK35" s="140"/>
    </row>
    <row r="36" spans="1:37" s="142" customFormat="1" ht="14.25" customHeight="1">
      <c r="A36" s="99">
        <v>212</v>
      </c>
      <c r="B36" s="50" t="s">
        <v>224</v>
      </c>
      <c r="C36" s="50" t="s">
        <v>225</v>
      </c>
      <c r="D36" s="100" t="s">
        <v>223</v>
      </c>
      <c r="E36" s="101" t="s">
        <v>123</v>
      </c>
      <c r="F36" s="101" t="s">
        <v>156</v>
      </c>
      <c r="G36" s="101" t="s">
        <v>84</v>
      </c>
      <c r="H36" s="101" t="s">
        <v>85</v>
      </c>
      <c r="I36" s="102"/>
      <c r="J36" s="134" t="s">
        <v>354</v>
      </c>
      <c r="K36" s="135"/>
      <c r="L36" s="135">
        <v>2.0324074074074074E-2</v>
      </c>
      <c r="M36" s="136"/>
      <c r="N36" s="135">
        <v>2.1516203703703704E-2</v>
      </c>
      <c r="O36" s="136"/>
      <c r="P36" s="137">
        <f t="shared" si="0"/>
        <v>4.1840277777777782E-2</v>
      </c>
      <c r="Q36" s="135">
        <v>5.334490740740741E-2</v>
      </c>
      <c r="R36" s="136"/>
      <c r="S36" s="135">
        <v>4.3796296296296298E-2</v>
      </c>
      <c r="T36" s="136"/>
      <c r="U36" s="137">
        <f t="shared" si="1"/>
        <v>9.7141203703703716E-2</v>
      </c>
      <c r="V36" s="135">
        <v>4.7997685185185185E-2</v>
      </c>
      <c r="W36" s="136"/>
      <c r="X36" s="135">
        <v>4.3506944444444445E-2</v>
      </c>
      <c r="Y36" s="136"/>
      <c r="Z36" s="137">
        <f t="shared" si="2"/>
        <v>9.150462962962963E-2</v>
      </c>
      <c r="AA36" s="135">
        <v>4.987268518518518E-2</v>
      </c>
      <c r="AB36" s="136"/>
      <c r="AC36" s="137">
        <f t="shared" si="3"/>
        <v>4.987268518518518E-2</v>
      </c>
      <c r="AD36" s="138"/>
      <c r="AE36" s="139"/>
      <c r="AF36" s="137">
        <f t="shared" si="4"/>
        <v>0.28292824074074074</v>
      </c>
      <c r="AG36" s="138"/>
      <c r="AH36" s="164">
        <v>33</v>
      </c>
      <c r="AI36" s="139"/>
      <c r="AJ36" s="99">
        <v>212</v>
      </c>
      <c r="AK36" s="140"/>
    </row>
    <row r="37" spans="1:37" s="142" customFormat="1" ht="14.25" customHeight="1">
      <c r="A37" s="99">
        <v>211</v>
      </c>
      <c r="B37" s="50" t="s">
        <v>221</v>
      </c>
      <c r="C37" s="50" t="s">
        <v>222</v>
      </c>
      <c r="D37" s="100" t="s">
        <v>223</v>
      </c>
      <c r="E37" s="101" t="s">
        <v>100</v>
      </c>
      <c r="F37" s="101"/>
      <c r="G37" s="101" t="s">
        <v>84</v>
      </c>
      <c r="H37" s="101" t="s">
        <v>85</v>
      </c>
      <c r="I37" s="102"/>
      <c r="J37" s="134" t="s">
        <v>355</v>
      </c>
      <c r="K37" s="135"/>
      <c r="L37" s="135">
        <v>2.6296296296296293E-2</v>
      </c>
      <c r="M37" s="136"/>
      <c r="N37" s="135">
        <v>2.1828703703703701E-2</v>
      </c>
      <c r="O37" s="136"/>
      <c r="P37" s="137">
        <f t="shared" si="0"/>
        <v>4.8124999999999994E-2</v>
      </c>
      <c r="Q37" s="135">
        <v>5.1284722222222225E-2</v>
      </c>
      <c r="R37" s="136"/>
      <c r="S37" s="135">
        <v>4.3124999999999997E-2</v>
      </c>
      <c r="T37" s="136"/>
      <c r="U37" s="137">
        <f t="shared" si="1"/>
        <v>9.4409722222222214E-2</v>
      </c>
      <c r="V37" s="135">
        <v>4.8738425925925921E-2</v>
      </c>
      <c r="W37" s="136"/>
      <c r="X37" s="135">
        <v>4.2858796296296298E-2</v>
      </c>
      <c r="Y37" s="136"/>
      <c r="Z37" s="137">
        <f t="shared" si="2"/>
        <v>9.1597222222222219E-2</v>
      </c>
      <c r="AA37" s="135">
        <v>4.9282407407407407E-2</v>
      </c>
      <c r="AB37" s="136"/>
      <c r="AC37" s="137">
        <f t="shared" si="3"/>
        <v>4.9282407407407407E-2</v>
      </c>
      <c r="AD37" s="138"/>
      <c r="AE37" s="139"/>
      <c r="AF37" s="137">
        <f t="shared" si="4"/>
        <v>0.2857986111111111</v>
      </c>
      <c r="AG37" s="138"/>
      <c r="AH37" s="164">
        <v>34</v>
      </c>
      <c r="AI37" s="139"/>
      <c r="AJ37" s="99">
        <v>211</v>
      </c>
      <c r="AK37" s="140"/>
    </row>
    <row r="38" spans="1:37" s="142" customFormat="1" ht="14.25" customHeight="1">
      <c r="A38" s="99">
        <v>131</v>
      </c>
      <c r="B38" s="50" t="s">
        <v>143</v>
      </c>
      <c r="C38" s="50" t="s">
        <v>144</v>
      </c>
      <c r="D38" s="100" t="s">
        <v>26</v>
      </c>
      <c r="E38" s="101" t="s">
        <v>100</v>
      </c>
      <c r="F38" s="101" t="s">
        <v>109</v>
      </c>
      <c r="G38" s="101" t="s">
        <v>84</v>
      </c>
      <c r="H38" s="101"/>
      <c r="I38" s="102"/>
      <c r="J38" s="134" t="s">
        <v>340</v>
      </c>
      <c r="K38" s="135"/>
      <c r="L38" s="135">
        <v>1.4467592592592593E-2</v>
      </c>
      <c r="M38" s="136"/>
      <c r="N38" s="135">
        <v>1.4293981481481482E-2</v>
      </c>
      <c r="O38" s="136"/>
      <c r="P38" s="137">
        <f t="shared" si="0"/>
        <v>2.8761574074074075E-2</v>
      </c>
      <c r="Q38" s="135">
        <v>2.0439814814814817E-2</v>
      </c>
      <c r="R38" s="136"/>
      <c r="S38" s="135">
        <v>1.951388888888889E-2</v>
      </c>
      <c r="T38" s="136"/>
      <c r="U38" s="137">
        <f t="shared" si="1"/>
        <v>3.9953703703703707E-2</v>
      </c>
      <c r="V38" s="135">
        <v>4.166666666666667</v>
      </c>
      <c r="W38" s="136"/>
      <c r="X38" s="135">
        <v>2.97337962962963E-2</v>
      </c>
      <c r="Y38" s="136"/>
      <c r="Z38" s="137">
        <f t="shared" si="2"/>
        <v>4.1964004629629637</v>
      </c>
      <c r="AA38" s="135">
        <v>2.9664351851851855E-2</v>
      </c>
      <c r="AB38" s="136"/>
      <c r="AC38" s="137">
        <f t="shared" si="3"/>
        <v>2.9664351851851855E-2</v>
      </c>
      <c r="AD38" s="138"/>
      <c r="AE38" s="139"/>
      <c r="AF38" s="137">
        <f t="shared" si="4"/>
        <v>4.2969097222222228</v>
      </c>
      <c r="AG38" s="138"/>
      <c r="AH38" s="164">
        <v>35</v>
      </c>
      <c r="AI38" s="139">
        <v>1</v>
      </c>
      <c r="AJ38" s="99">
        <v>131</v>
      </c>
      <c r="AK38" s="140"/>
    </row>
    <row r="39" spans="1:37" s="142" customFormat="1" ht="14.25" customHeight="1">
      <c r="A39" s="99">
        <v>137</v>
      </c>
      <c r="B39" s="50" t="s">
        <v>157</v>
      </c>
      <c r="C39" s="50" t="s">
        <v>158</v>
      </c>
      <c r="D39" s="100" t="s">
        <v>114</v>
      </c>
      <c r="E39" s="101" t="s">
        <v>104</v>
      </c>
      <c r="F39" s="101" t="s">
        <v>96</v>
      </c>
      <c r="G39" s="101" t="s">
        <v>93</v>
      </c>
      <c r="H39" s="101" t="s">
        <v>85</v>
      </c>
      <c r="I39" s="102"/>
      <c r="J39" s="134" t="s">
        <v>346</v>
      </c>
      <c r="K39" s="135"/>
      <c r="L39" s="135">
        <v>1.5370370370370369E-2</v>
      </c>
      <c r="M39" s="136"/>
      <c r="N39" s="135">
        <v>1.5370370370370369E-2</v>
      </c>
      <c r="O39" s="136"/>
      <c r="P39" s="137">
        <f t="shared" si="0"/>
        <v>3.0740740740740739E-2</v>
      </c>
      <c r="Q39" s="135">
        <v>1.9583333333333331E-2</v>
      </c>
      <c r="R39" s="136"/>
      <c r="S39" s="135">
        <v>1.9467592592592595E-2</v>
      </c>
      <c r="T39" s="136"/>
      <c r="U39" s="137">
        <f t="shared" si="1"/>
        <v>3.9050925925925926E-2</v>
      </c>
      <c r="V39" s="135">
        <v>2.9837962962962965E-2</v>
      </c>
      <c r="W39" s="136"/>
      <c r="X39" s="135">
        <v>4.166666666666667</v>
      </c>
      <c r="Y39" s="136"/>
      <c r="Z39" s="137">
        <f t="shared" si="2"/>
        <v>4.1965046296296302</v>
      </c>
      <c r="AA39" s="135">
        <v>2.9120370370370366E-2</v>
      </c>
      <c r="AB39" s="136"/>
      <c r="AC39" s="137">
        <f t="shared" si="3"/>
        <v>2.9120370370370366E-2</v>
      </c>
      <c r="AD39" s="138"/>
      <c r="AE39" s="139"/>
      <c r="AF39" s="137">
        <f t="shared" si="4"/>
        <v>4.2976504629629639</v>
      </c>
      <c r="AG39" s="138"/>
      <c r="AH39" s="164">
        <v>36</v>
      </c>
      <c r="AI39" s="139">
        <v>1</v>
      </c>
      <c r="AJ39" s="99">
        <v>137</v>
      </c>
      <c r="AK39" s="140"/>
    </row>
    <row r="40" spans="1:37" s="142" customFormat="1" ht="14.25" customHeight="1">
      <c r="A40" s="99">
        <v>117</v>
      </c>
      <c r="B40" s="50" t="s">
        <v>112</v>
      </c>
      <c r="C40" s="50" t="s">
        <v>113</v>
      </c>
      <c r="D40" s="100" t="s">
        <v>114</v>
      </c>
      <c r="E40" s="101" t="s">
        <v>104</v>
      </c>
      <c r="F40" s="101" t="s">
        <v>96</v>
      </c>
      <c r="G40" s="101" t="s">
        <v>93</v>
      </c>
      <c r="H40" s="101" t="s">
        <v>85</v>
      </c>
      <c r="I40" s="102"/>
      <c r="J40" s="134" t="s">
        <v>353</v>
      </c>
      <c r="K40" s="135"/>
      <c r="L40" s="135">
        <v>1.3993055555555555E-2</v>
      </c>
      <c r="M40" s="136"/>
      <c r="N40" s="135">
        <v>1.9768518518518515E-2</v>
      </c>
      <c r="O40" s="136"/>
      <c r="P40" s="137">
        <f t="shared" si="0"/>
        <v>3.3761574074074069E-2</v>
      </c>
      <c r="Q40" s="135">
        <v>4.166666666666667</v>
      </c>
      <c r="R40" s="136"/>
      <c r="S40" s="135">
        <v>2.1215277777777777E-2</v>
      </c>
      <c r="T40" s="136"/>
      <c r="U40" s="137">
        <f t="shared" si="1"/>
        <v>4.1878819444444444</v>
      </c>
      <c r="V40" s="135">
        <v>3.0312499999999996E-2</v>
      </c>
      <c r="W40" s="136"/>
      <c r="X40" s="135">
        <v>2.9571759259259259E-2</v>
      </c>
      <c r="Y40" s="136"/>
      <c r="Z40" s="137">
        <f t="shared" si="2"/>
        <v>5.9884259259259255E-2</v>
      </c>
      <c r="AA40" s="135">
        <v>2.9722222222222219E-2</v>
      </c>
      <c r="AB40" s="136"/>
      <c r="AC40" s="137">
        <f t="shared" si="3"/>
        <v>2.9722222222222219E-2</v>
      </c>
      <c r="AD40" s="138"/>
      <c r="AE40" s="139"/>
      <c r="AF40" s="137">
        <f t="shared" si="4"/>
        <v>4.3134375000000009</v>
      </c>
      <c r="AG40" s="138"/>
      <c r="AH40" s="164">
        <v>37</v>
      </c>
      <c r="AI40" s="139">
        <v>1</v>
      </c>
      <c r="AJ40" s="99">
        <v>117</v>
      </c>
      <c r="AK40" s="140"/>
    </row>
    <row r="41" spans="1:37" s="142" customFormat="1" ht="14.25" customHeight="1">
      <c r="A41" s="99">
        <v>136</v>
      </c>
      <c r="B41" s="50" t="s">
        <v>154</v>
      </c>
      <c r="C41" s="50" t="s">
        <v>155</v>
      </c>
      <c r="D41" s="100" t="s">
        <v>32</v>
      </c>
      <c r="E41" s="101" t="s">
        <v>123</v>
      </c>
      <c r="F41" s="101" t="s">
        <v>156</v>
      </c>
      <c r="G41" s="101" t="s">
        <v>93</v>
      </c>
      <c r="H41" s="101"/>
      <c r="I41" s="102"/>
      <c r="J41" s="134" t="s">
        <v>347</v>
      </c>
      <c r="K41" s="135"/>
      <c r="L41" s="135">
        <v>1.7083333333333336E-2</v>
      </c>
      <c r="M41" s="136"/>
      <c r="N41" s="135">
        <v>1.6493055555555556E-2</v>
      </c>
      <c r="O41" s="136"/>
      <c r="P41" s="137">
        <f t="shared" si="0"/>
        <v>3.3576388888888892E-2</v>
      </c>
      <c r="Q41" s="135">
        <v>4.166666666666667</v>
      </c>
      <c r="R41" s="136"/>
      <c r="S41" s="135">
        <v>2.630787037037037E-2</v>
      </c>
      <c r="T41" s="136"/>
      <c r="U41" s="137">
        <f t="shared" si="1"/>
        <v>4.1929745370370375</v>
      </c>
      <c r="V41" s="135">
        <v>3.5092592592592592E-2</v>
      </c>
      <c r="W41" s="136"/>
      <c r="X41" s="135">
        <v>3.6018518518518519E-2</v>
      </c>
      <c r="Y41" s="136"/>
      <c r="Z41" s="137">
        <f t="shared" si="2"/>
        <v>7.1111111111111111E-2</v>
      </c>
      <c r="AA41" s="135">
        <v>3.3530092592592591E-2</v>
      </c>
      <c r="AB41" s="136"/>
      <c r="AC41" s="137">
        <f t="shared" si="3"/>
        <v>3.3530092592592591E-2</v>
      </c>
      <c r="AD41" s="138"/>
      <c r="AE41" s="139"/>
      <c r="AF41" s="137">
        <f t="shared" si="4"/>
        <v>4.3334027777777786</v>
      </c>
      <c r="AG41" s="138"/>
      <c r="AH41" s="164">
        <v>38</v>
      </c>
      <c r="AI41" s="139">
        <v>1</v>
      </c>
      <c r="AJ41" s="99">
        <v>136</v>
      </c>
      <c r="AK41" s="147"/>
    </row>
    <row r="42" spans="1:37" s="142" customFormat="1" ht="14.25" customHeight="1">
      <c r="A42" s="99">
        <v>207</v>
      </c>
      <c r="B42" s="50" t="s">
        <v>211</v>
      </c>
      <c r="C42" s="50" t="s">
        <v>212</v>
      </c>
      <c r="D42" s="100" t="s">
        <v>5</v>
      </c>
      <c r="E42" s="101" t="s">
        <v>88</v>
      </c>
      <c r="F42" s="101" t="s">
        <v>89</v>
      </c>
      <c r="G42" s="101" t="s">
        <v>84</v>
      </c>
      <c r="H42" s="101" t="s">
        <v>85</v>
      </c>
      <c r="I42" s="102"/>
      <c r="J42" s="134" t="s">
        <v>342</v>
      </c>
      <c r="K42" s="135"/>
      <c r="L42" s="135">
        <v>1.4907407407407406E-2</v>
      </c>
      <c r="M42" s="136"/>
      <c r="N42" s="135">
        <v>1.4756944444444446E-2</v>
      </c>
      <c r="O42" s="136"/>
      <c r="P42" s="137">
        <f t="shared" si="0"/>
        <v>2.9664351851851851E-2</v>
      </c>
      <c r="Q42" s="135">
        <v>3.6724537037037035E-2</v>
      </c>
      <c r="R42" s="136"/>
      <c r="S42" s="135">
        <v>2.5543981481481483E-2</v>
      </c>
      <c r="T42" s="136"/>
      <c r="U42" s="137">
        <f t="shared" si="1"/>
        <v>6.2268518518518515E-2</v>
      </c>
      <c r="V42" s="135">
        <v>6.7754629629629637E-2</v>
      </c>
      <c r="W42" s="136"/>
      <c r="X42" s="135">
        <v>4.166666666666667</v>
      </c>
      <c r="Y42" s="136">
        <v>3.472222222222222E-3</v>
      </c>
      <c r="Z42" s="137">
        <f t="shared" si="2"/>
        <v>4.2378935185185194</v>
      </c>
      <c r="AA42" s="135">
        <v>2.9178240740740741E-2</v>
      </c>
      <c r="AB42" s="136"/>
      <c r="AC42" s="137">
        <f t="shared" si="3"/>
        <v>2.9178240740740741E-2</v>
      </c>
      <c r="AD42" s="138"/>
      <c r="AE42" s="139"/>
      <c r="AF42" s="137">
        <f t="shared" si="4"/>
        <v>4.3622106481481495</v>
      </c>
      <c r="AG42" s="138"/>
      <c r="AH42" s="164">
        <v>39</v>
      </c>
      <c r="AI42" s="139">
        <v>1</v>
      </c>
      <c r="AJ42" s="99">
        <v>207</v>
      </c>
      <c r="AK42" s="140"/>
    </row>
    <row r="43" spans="1:37" s="142" customFormat="1" ht="14.25" customHeight="1">
      <c r="A43" s="99">
        <v>156</v>
      </c>
      <c r="B43" s="50" t="s">
        <v>175</v>
      </c>
      <c r="C43" s="50" t="s">
        <v>176</v>
      </c>
      <c r="D43" s="100" t="s">
        <v>255</v>
      </c>
      <c r="E43" s="101" t="s">
        <v>100</v>
      </c>
      <c r="F43" s="101" t="s">
        <v>109</v>
      </c>
      <c r="G43" s="101" t="s">
        <v>84</v>
      </c>
      <c r="H43" s="101" t="s">
        <v>85</v>
      </c>
      <c r="I43" s="102"/>
      <c r="J43" s="134" t="s">
        <v>345</v>
      </c>
      <c r="K43" s="135"/>
      <c r="L43" s="135">
        <v>1.5185185185185185E-2</v>
      </c>
      <c r="M43" s="136"/>
      <c r="N43" s="135">
        <v>1.5219907407407409E-2</v>
      </c>
      <c r="O43" s="136"/>
      <c r="P43" s="137">
        <f t="shared" si="0"/>
        <v>3.0405092592592595E-2</v>
      </c>
      <c r="Q43" s="135">
        <v>2.2395833333333334E-2</v>
      </c>
      <c r="R43" s="136"/>
      <c r="S43" s="135">
        <v>3.9212962962962963E-2</v>
      </c>
      <c r="T43" s="136"/>
      <c r="U43" s="137">
        <f t="shared" si="1"/>
        <v>6.16087962962963E-2</v>
      </c>
      <c r="V43" s="135">
        <v>6.626157407407407E-2</v>
      </c>
      <c r="W43" s="136"/>
      <c r="X43" s="135">
        <v>4.166666666666667</v>
      </c>
      <c r="Y43" s="136"/>
      <c r="Z43" s="137">
        <f t="shared" si="2"/>
        <v>4.2329282407407414</v>
      </c>
      <c r="AA43" s="135">
        <v>4.0520833333333332E-2</v>
      </c>
      <c r="AB43" s="136"/>
      <c r="AC43" s="137">
        <f t="shared" si="3"/>
        <v>4.0520833333333332E-2</v>
      </c>
      <c r="AD43" s="138"/>
      <c r="AE43" s="139"/>
      <c r="AF43" s="137">
        <f t="shared" si="4"/>
        <v>4.367511574074074</v>
      </c>
      <c r="AG43" s="138"/>
      <c r="AH43" s="164">
        <v>40</v>
      </c>
      <c r="AI43" s="139">
        <v>1</v>
      </c>
      <c r="AJ43" s="99">
        <v>156</v>
      </c>
      <c r="AK43" s="140"/>
    </row>
    <row r="44" spans="1:37" s="142" customFormat="1" ht="14.25" customHeight="1">
      <c r="A44" s="99">
        <v>208</v>
      </c>
      <c r="B44" s="50" t="s">
        <v>213</v>
      </c>
      <c r="C44" s="50" t="s">
        <v>214</v>
      </c>
      <c r="D44" s="100" t="s">
        <v>5</v>
      </c>
      <c r="E44" s="101" t="s">
        <v>88</v>
      </c>
      <c r="F44" s="101" t="s">
        <v>89</v>
      </c>
      <c r="G44" s="101" t="s">
        <v>93</v>
      </c>
      <c r="H44" s="101"/>
      <c r="I44" s="102"/>
      <c r="J44" s="134" t="s">
        <v>340</v>
      </c>
      <c r="K44" s="135"/>
      <c r="L44" s="135">
        <v>2.8796296296296296E-2</v>
      </c>
      <c r="M44" s="136"/>
      <c r="N44" s="135">
        <v>1.5104166666666667E-2</v>
      </c>
      <c r="O44" s="136"/>
      <c r="P44" s="137">
        <f t="shared" si="0"/>
        <v>4.3900462962962961E-2</v>
      </c>
      <c r="Q44" s="135">
        <v>4.5428240740740734E-2</v>
      </c>
      <c r="R44" s="136"/>
      <c r="S44" s="135">
        <v>4.1666666666666696</v>
      </c>
      <c r="T44" s="136"/>
      <c r="U44" s="137">
        <f t="shared" si="1"/>
        <v>4.2120949074074101</v>
      </c>
      <c r="V44" s="135">
        <v>3.6666666666666667E-2</v>
      </c>
      <c r="W44" s="136"/>
      <c r="X44" s="135">
        <v>3.0497685185185183E-2</v>
      </c>
      <c r="Y44" s="136"/>
      <c r="Z44" s="137">
        <f t="shared" si="2"/>
        <v>6.716435185185185E-2</v>
      </c>
      <c r="AA44" s="135">
        <v>5.6226851851851854E-2</v>
      </c>
      <c r="AB44" s="136"/>
      <c r="AC44" s="137">
        <f t="shared" si="3"/>
        <v>5.6226851851851854E-2</v>
      </c>
      <c r="AD44" s="138"/>
      <c r="AE44" s="139"/>
      <c r="AF44" s="137">
        <f t="shared" si="4"/>
        <v>4.3815162037037059</v>
      </c>
      <c r="AG44" s="138"/>
      <c r="AH44" s="164">
        <v>41</v>
      </c>
      <c r="AI44" s="139">
        <v>1</v>
      </c>
      <c r="AJ44" s="99">
        <v>208</v>
      </c>
      <c r="AK44" s="140"/>
    </row>
    <row r="45" spans="1:37" s="142" customFormat="1" ht="14.25" customHeight="1">
      <c r="A45" s="99">
        <v>162</v>
      </c>
      <c r="B45" s="50" t="s">
        <v>186</v>
      </c>
      <c r="C45" s="50" t="s">
        <v>187</v>
      </c>
      <c r="D45" s="100" t="s">
        <v>44</v>
      </c>
      <c r="E45" s="101" t="s">
        <v>104</v>
      </c>
      <c r="F45" s="101" t="s">
        <v>96</v>
      </c>
      <c r="G45" s="101" t="s">
        <v>93</v>
      </c>
      <c r="H45" s="101" t="s">
        <v>85</v>
      </c>
      <c r="I45" s="102"/>
      <c r="J45" s="134" t="s">
        <v>362</v>
      </c>
      <c r="K45" s="135"/>
      <c r="L45" s="135">
        <v>4.166666666666667</v>
      </c>
      <c r="M45" s="136"/>
      <c r="N45" s="135">
        <v>4.166666666666667</v>
      </c>
      <c r="O45" s="136"/>
      <c r="P45" s="137">
        <f t="shared" si="0"/>
        <v>8.3333333333333339</v>
      </c>
      <c r="Q45" s="135">
        <v>4.166666666666667</v>
      </c>
      <c r="R45" s="136"/>
      <c r="S45" s="135">
        <v>4.1666666666666696</v>
      </c>
      <c r="T45" s="136"/>
      <c r="U45" s="137">
        <f t="shared" si="1"/>
        <v>8.3333333333333357</v>
      </c>
      <c r="V45" s="135">
        <v>3.1932870370370368E-2</v>
      </c>
      <c r="W45" s="136"/>
      <c r="X45" s="135">
        <v>5.5312499999999994E-2</v>
      </c>
      <c r="Y45" s="136"/>
      <c r="Z45" s="137">
        <f t="shared" si="2"/>
        <v>8.7245370370370362E-2</v>
      </c>
      <c r="AA45" s="135">
        <v>3.2650462962962964E-2</v>
      </c>
      <c r="AB45" s="136"/>
      <c r="AC45" s="137">
        <f t="shared" si="3"/>
        <v>3.2650462962962964E-2</v>
      </c>
      <c r="AD45" s="138"/>
      <c r="AE45" s="139"/>
      <c r="AF45" s="137">
        <f t="shared" si="4"/>
        <v>16.788634259259265</v>
      </c>
      <c r="AG45" s="138"/>
      <c r="AH45" s="164">
        <v>42</v>
      </c>
      <c r="AI45" s="139">
        <v>2</v>
      </c>
      <c r="AJ45" s="99">
        <v>162</v>
      </c>
      <c r="AK45" s="140"/>
    </row>
    <row r="46" spans="1:37" s="142" customFormat="1" ht="14.25" hidden="1" customHeight="1">
      <c r="A46" s="99">
        <v>103</v>
      </c>
      <c r="B46" s="50" t="s">
        <v>86</v>
      </c>
      <c r="C46" s="50" t="s">
        <v>87</v>
      </c>
      <c r="D46" s="100" t="s">
        <v>17</v>
      </c>
      <c r="E46" s="101" t="s">
        <v>88</v>
      </c>
      <c r="F46" s="101" t="s">
        <v>89</v>
      </c>
      <c r="G46" s="101" t="s">
        <v>84</v>
      </c>
      <c r="H46" s="101" t="s">
        <v>85</v>
      </c>
      <c r="I46" s="102"/>
      <c r="J46" s="134" t="s">
        <v>317</v>
      </c>
      <c r="K46" s="135"/>
      <c r="L46" s="135">
        <v>1.1666666666666667E-2</v>
      </c>
      <c r="M46" s="136"/>
      <c r="N46" s="135">
        <v>1.1689814814814814E-2</v>
      </c>
      <c r="O46" s="136"/>
      <c r="P46" s="137">
        <f t="shared" si="0"/>
        <v>2.3356481481481482E-2</v>
      </c>
      <c r="Q46" s="135">
        <v>1.7708333333333333E-2</v>
      </c>
      <c r="R46" s="136"/>
      <c r="S46" s="135">
        <v>1.6168981481481482E-2</v>
      </c>
      <c r="T46" s="136"/>
      <c r="U46" s="137">
        <f t="shared" si="1"/>
        <v>3.3877314814814818E-2</v>
      </c>
      <c r="V46" s="135">
        <v>2.3009259259259257E-2</v>
      </c>
      <c r="W46" s="136"/>
      <c r="X46" s="135">
        <v>2.8298611111111111E-2</v>
      </c>
      <c r="Y46" s="136"/>
      <c r="Z46" s="137">
        <f t="shared" si="2"/>
        <v>5.1307870370370365E-2</v>
      </c>
      <c r="AA46" s="135"/>
      <c r="AB46" s="136"/>
      <c r="AC46" s="137">
        <f t="shared" si="3"/>
        <v>0</v>
      </c>
      <c r="AD46" s="138"/>
      <c r="AE46" s="139"/>
      <c r="AF46" s="137">
        <f t="shared" si="4"/>
        <v>0.11060185185185185</v>
      </c>
      <c r="AG46" s="138"/>
      <c r="AH46" s="164">
        <v>43</v>
      </c>
      <c r="AI46" s="139"/>
      <c r="AJ46" s="99">
        <v>103</v>
      </c>
      <c r="AK46" s="140" t="s">
        <v>638</v>
      </c>
    </row>
    <row r="47" spans="1:37" s="142" customFormat="1" ht="14.25" hidden="1" customHeight="1">
      <c r="A47" s="99">
        <v>115</v>
      </c>
      <c r="B47" s="50" t="s">
        <v>107</v>
      </c>
      <c r="C47" s="50" t="s">
        <v>108</v>
      </c>
      <c r="D47" s="100" t="s">
        <v>8</v>
      </c>
      <c r="E47" s="101" t="s">
        <v>100</v>
      </c>
      <c r="F47" s="101" t="s">
        <v>109</v>
      </c>
      <c r="G47" s="101" t="s">
        <v>84</v>
      </c>
      <c r="H47" s="101" t="s">
        <v>85</v>
      </c>
      <c r="I47" s="102"/>
      <c r="J47" s="134" t="s">
        <v>348</v>
      </c>
      <c r="K47" s="135"/>
      <c r="L47" s="135">
        <v>1.5416666666666667E-2</v>
      </c>
      <c r="M47" s="136"/>
      <c r="N47" s="135">
        <v>1.5613425925925926E-2</v>
      </c>
      <c r="O47" s="136"/>
      <c r="P47" s="137">
        <f t="shared" si="0"/>
        <v>3.1030092592592595E-2</v>
      </c>
      <c r="Q47" s="135">
        <v>2.1597222222222223E-2</v>
      </c>
      <c r="R47" s="136"/>
      <c r="S47" s="135">
        <v>2.1203703703703707E-2</v>
      </c>
      <c r="T47" s="136"/>
      <c r="U47" s="137">
        <f t="shared" si="1"/>
        <v>4.280092592592593E-2</v>
      </c>
      <c r="V47" s="135">
        <v>3.0300925925925926E-2</v>
      </c>
      <c r="W47" s="136"/>
      <c r="X47" s="135">
        <v>3.0185185185185186E-2</v>
      </c>
      <c r="Y47" s="136"/>
      <c r="Z47" s="137">
        <f t="shared" si="2"/>
        <v>6.0486111111111115E-2</v>
      </c>
      <c r="AA47" s="135"/>
      <c r="AB47" s="136"/>
      <c r="AC47" s="137">
        <f t="shared" si="3"/>
        <v>0</v>
      </c>
      <c r="AD47" s="138"/>
      <c r="AE47" s="139"/>
      <c r="AF47" s="137">
        <f t="shared" si="4"/>
        <v>0.13662037037037039</v>
      </c>
      <c r="AG47" s="138"/>
      <c r="AH47" s="164">
        <v>44</v>
      </c>
      <c r="AI47" s="139"/>
      <c r="AJ47" s="99">
        <v>115</v>
      </c>
      <c r="AK47" s="140" t="s">
        <v>638</v>
      </c>
    </row>
    <row r="48" spans="1:37">
      <c r="E48" s="159"/>
      <c r="G48" s="150"/>
      <c r="H48" s="150"/>
      <c r="I48" s="107"/>
      <c r="AK48" s="142"/>
    </row>
    <row r="49" spans="1:37" s="142" customFormat="1" ht="14.25" hidden="1" customHeight="1">
      <c r="A49" s="99">
        <v>220</v>
      </c>
      <c r="B49" s="50" t="s">
        <v>259</v>
      </c>
      <c r="C49" s="50" t="s">
        <v>239</v>
      </c>
      <c r="D49" s="100" t="s">
        <v>8</v>
      </c>
      <c r="E49" s="101"/>
      <c r="F49" s="101"/>
      <c r="G49" s="101" t="s">
        <v>93</v>
      </c>
      <c r="H49" s="101"/>
      <c r="I49" s="102"/>
      <c r="J49" s="134" t="s">
        <v>364</v>
      </c>
      <c r="K49" s="135"/>
      <c r="L49" s="135">
        <v>4.166666666666667</v>
      </c>
      <c r="M49" s="136"/>
      <c r="N49" s="135">
        <v>4.166666666666667</v>
      </c>
      <c r="O49" s="136"/>
      <c r="P49" s="137">
        <f t="shared" ref="P49:P65" si="5">K49+L49+M49+N49</f>
        <v>8.3333333333333339</v>
      </c>
      <c r="Q49" s="135">
        <v>4.166666666666667</v>
      </c>
      <c r="R49" s="136"/>
      <c r="S49" s="135">
        <v>4.1666666666666696</v>
      </c>
      <c r="T49" s="136"/>
      <c r="U49" s="137">
        <f t="shared" ref="U49:U65" si="6">Q49+R49+S49+T49</f>
        <v>8.3333333333333357</v>
      </c>
      <c r="V49" s="229"/>
      <c r="W49" s="136"/>
      <c r="X49" s="135"/>
      <c r="Y49" s="136"/>
      <c r="Z49" s="137">
        <f t="shared" ref="Z49:Z65" si="7">V49+W49+X49+Y49</f>
        <v>0</v>
      </c>
      <c r="AA49" s="135"/>
      <c r="AB49" s="136"/>
      <c r="AC49" s="137">
        <f>Y49+Z49+AA49+AB49</f>
        <v>0</v>
      </c>
      <c r="AD49" s="138"/>
      <c r="AE49" s="139"/>
      <c r="AF49" s="137">
        <f>J49+P49+U49</f>
        <v>16.669155092592597</v>
      </c>
      <c r="AG49" s="138"/>
      <c r="AH49" s="164"/>
      <c r="AI49" s="139">
        <v>2</v>
      </c>
      <c r="AJ49" s="99">
        <v>220</v>
      </c>
    </row>
    <row r="50" spans="1:37" s="142" customFormat="1" ht="14.25" hidden="1" customHeight="1">
      <c r="A50" s="99">
        <v>217</v>
      </c>
      <c r="B50" s="50" t="s">
        <v>258</v>
      </c>
      <c r="C50" s="50" t="s">
        <v>235</v>
      </c>
      <c r="D50" s="100" t="s">
        <v>44</v>
      </c>
      <c r="E50" s="101" t="s">
        <v>163</v>
      </c>
      <c r="F50" s="101" t="s">
        <v>96</v>
      </c>
      <c r="G50" s="101" t="s">
        <v>93</v>
      </c>
      <c r="H50" s="101"/>
      <c r="I50" s="102"/>
      <c r="J50" s="134" t="s">
        <v>363</v>
      </c>
      <c r="K50" s="135"/>
      <c r="L50" s="135">
        <v>4.166666666666667</v>
      </c>
      <c r="M50" s="136"/>
      <c r="N50" s="135">
        <v>4.166666666666667</v>
      </c>
      <c r="O50" s="136"/>
      <c r="P50" s="137">
        <f t="shared" si="5"/>
        <v>8.3333333333333339</v>
      </c>
      <c r="Q50" s="135">
        <v>4.166666666666667</v>
      </c>
      <c r="R50" s="136"/>
      <c r="S50" s="135">
        <v>4.1666666666666696</v>
      </c>
      <c r="T50" s="136"/>
      <c r="U50" s="137">
        <f t="shared" si="6"/>
        <v>8.3333333333333357</v>
      </c>
      <c r="V50" s="230" t="s">
        <v>639</v>
      </c>
      <c r="W50" s="136"/>
      <c r="X50" s="135"/>
      <c r="Y50" s="136"/>
      <c r="Z50" s="137" t="e">
        <f t="shared" si="7"/>
        <v>#VALUE!</v>
      </c>
      <c r="AA50" s="135"/>
      <c r="AB50" s="136"/>
      <c r="AC50" s="137" t="e">
        <f>Y50+Z50+AA50+AB50</f>
        <v>#VALUE!</v>
      </c>
      <c r="AD50" s="138"/>
      <c r="AE50" s="139"/>
      <c r="AF50" s="137" t="e">
        <f>J50+P50+U50+Z50</f>
        <v>#VALUE!</v>
      </c>
      <c r="AG50" s="138"/>
      <c r="AH50" s="164"/>
      <c r="AI50" s="139">
        <v>2</v>
      </c>
      <c r="AJ50" s="99">
        <v>217</v>
      </c>
      <c r="AK50" s="140"/>
    </row>
    <row r="51" spans="1:37" s="142" customFormat="1" ht="14.25" hidden="1" customHeight="1">
      <c r="A51" s="99">
        <v>160</v>
      </c>
      <c r="B51" s="50" t="s">
        <v>181</v>
      </c>
      <c r="C51" s="50" t="s">
        <v>182</v>
      </c>
      <c r="D51" s="100" t="s">
        <v>38</v>
      </c>
      <c r="E51" s="101" t="s">
        <v>88</v>
      </c>
      <c r="F51" s="101" t="s">
        <v>96</v>
      </c>
      <c r="G51" s="101" t="s">
        <v>84</v>
      </c>
      <c r="H51" s="101" t="s">
        <v>85</v>
      </c>
      <c r="I51" s="102"/>
      <c r="J51" s="134" t="s">
        <v>339</v>
      </c>
      <c r="K51" s="135"/>
      <c r="L51" s="135">
        <v>4.166666666666667</v>
      </c>
      <c r="M51" s="136"/>
      <c r="N51" s="135">
        <v>1.9039351851851852E-2</v>
      </c>
      <c r="O51" s="136"/>
      <c r="P51" s="137">
        <f t="shared" si="5"/>
        <v>4.1857060185185189</v>
      </c>
      <c r="Q51" s="135">
        <v>4.166666666666667</v>
      </c>
      <c r="R51" s="136"/>
      <c r="S51" s="135">
        <v>4.1666666666666696</v>
      </c>
      <c r="T51" s="136"/>
      <c r="U51" s="137">
        <f t="shared" si="6"/>
        <v>8.3333333333333357</v>
      </c>
      <c r="V51" s="230" t="s">
        <v>639</v>
      </c>
      <c r="W51" s="136"/>
      <c r="X51" s="135"/>
      <c r="Y51" s="136"/>
      <c r="Z51" s="137" t="e">
        <f t="shared" si="7"/>
        <v>#VALUE!</v>
      </c>
      <c r="AA51" s="135"/>
      <c r="AB51" s="136"/>
      <c r="AC51" s="137" t="e">
        <f>Y51+Z51+AA51+AB51</f>
        <v>#VALUE!</v>
      </c>
      <c r="AD51" s="138"/>
      <c r="AE51" s="139"/>
      <c r="AF51" s="137" t="e">
        <f>J51+P51+U51+Z51</f>
        <v>#VALUE!</v>
      </c>
      <c r="AG51" s="138"/>
      <c r="AH51" s="164"/>
      <c r="AI51" s="139">
        <v>2</v>
      </c>
      <c r="AJ51" s="99">
        <v>160</v>
      </c>
      <c r="AK51" s="140"/>
    </row>
    <row r="52" spans="1:37" s="142" customFormat="1" ht="14.25" hidden="1" customHeight="1">
      <c r="A52" s="99">
        <v>155</v>
      </c>
      <c r="B52" s="50" t="s">
        <v>172</v>
      </c>
      <c r="C52" s="50" t="s">
        <v>173</v>
      </c>
      <c r="D52" s="100" t="s">
        <v>255</v>
      </c>
      <c r="E52" s="101" t="s">
        <v>100</v>
      </c>
      <c r="F52" s="101" t="s">
        <v>174</v>
      </c>
      <c r="G52" s="101" t="s">
        <v>93</v>
      </c>
      <c r="H52" s="101" t="s">
        <v>85</v>
      </c>
      <c r="I52" s="102"/>
      <c r="J52" s="134" t="s">
        <v>345</v>
      </c>
      <c r="K52" s="135"/>
      <c r="L52" s="135">
        <v>4.166666666666667</v>
      </c>
      <c r="M52" s="136"/>
      <c r="N52" s="135">
        <v>4.166666666666667</v>
      </c>
      <c r="O52" s="136"/>
      <c r="P52" s="137">
        <f t="shared" si="5"/>
        <v>8.3333333333333339</v>
      </c>
      <c r="Q52" s="135">
        <v>4.166666666666667</v>
      </c>
      <c r="R52" s="136"/>
      <c r="S52" s="135">
        <v>4.1666666666666696</v>
      </c>
      <c r="T52" s="136"/>
      <c r="U52" s="137">
        <f t="shared" si="6"/>
        <v>8.3333333333333357</v>
      </c>
      <c r="V52" s="230" t="s">
        <v>639</v>
      </c>
      <c r="W52" s="136"/>
      <c r="X52" s="135"/>
      <c r="Y52" s="136"/>
      <c r="Z52" s="137" t="e">
        <f t="shared" si="7"/>
        <v>#VALUE!</v>
      </c>
      <c r="AA52" s="135"/>
      <c r="AB52" s="136"/>
      <c r="AC52" s="137" t="e">
        <f>Y52+Z52+AA52+AB52</f>
        <v>#VALUE!</v>
      </c>
      <c r="AD52" s="138"/>
      <c r="AE52" s="139"/>
      <c r="AF52" s="137" t="e">
        <f>J52+P52+U52+Z52</f>
        <v>#VALUE!</v>
      </c>
      <c r="AG52" s="138"/>
      <c r="AH52" s="164"/>
      <c r="AI52" s="139">
        <v>2</v>
      </c>
      <c r="AJ52" s="99">
        <v>155</v>
      </c>
      <c r="AK52" s="140"/>
    </row>
    <row r="53" spans="1:37" s="142" customFormat="1" ht="14.25" hidden="1" customHeight="1">
      <c r="A53" s="99">
        <v>107</v>
      </c>
      <c r="B53" s="50" t="s">
        <v>94</v>
      </c>
      <c r="C53" s="50" t="s">
        <v>95</v>
      </c>
      <c r="D53" s="100" t="s">
        <v>38</v>
      </c>
      <c r="E53" s="101" t="s">
        <v>88</v>
      </c>
      <c r="F53" s="101" t="s">
        <v>96</v>
      </c>
      <c r="G53" s="101" t="s">
        <v>93</v>
      </c>
      <c r="H53" s="101"/>
      <c r="I53" s="102"/>
      <c r="J53" s="134" t="s">
        <v>323</v>
      </c>
      <c r="K53" s="135"/>
      <c r="L53" s="135">
        <v>1.252314814814815E-2</v>
      </c>
      <c r="M53" s="136"/>
      <c r="N53" s="135">
        <v>1.2129629629629629E-2</v>
      </c>
      <c r="O53" s="136"/>
      <c r="P53" s="137">
        <f t="shared" si="5"/>
        <v>2.465277777777778E-2</v>
      </c>
      <c r="Q53" s="135">
        <v>1.577546296296296E-2</v>
      </c>
      <c r="R53" s="136"/>
      <c r="S53" s="135">
        <v>2.1666666666666667E-2</v>
      </c>
      <c r="T53" s="136"/>
      <c r="U53" s="137">
        <f t="shared" si="6"/>
        <v>3.7442129629629631E-2</v>
      </c>
      <c r="V53" s="135">
        <v>2.5057870370370373E-2</v>
      </c>
      <c r="W53" s="136"/>
      <c r="X53" s="135">
        <v>4.166666666666667</v>
      </c>
      <c r="Y53" s="136"/>
      <c r="Z53" s="137">
        <f t="shared" si="7"/>
        <v>4.1917245370370377</v>
      </c>
      <c r="AA53" s="135"/>
      <c r="AB53" s="136"/>
      <c r="AC53" s="231" t="s">
        <v>640</v>
      </c>
      <c r="AD53" s="138"/>
      <c r="AE53" s="139"/>
      <c r="AF53" s="137" t="e">
        <f t="shared" ref="AF53:AF65" si="8">J53+P53+U53+Z53+AC53</f>
        <v>#VALUE!</v>
      </c>
      <c r="AG53" s="138"/>
      <c r="AH53" s="164"/>
      <c r="AI53" s="139">
        <v>1</v>
      </c>
      <c r="AJ53" s="99">
        <v>107</v>
      </c>
      <c r="AK53" s="231" t="s">
        <v>640</v>
      </c>
    </row>
    <row r="54" spans="1:37" s="142" customFormat="1" ht="14.25" hidden="1" customHeight="1">
      <c r="A54" s="99">
        <v>113</v>
      </c>
      <c r="B54" s="50" t="s">
        <v>105</v>
      </c>
      <c r="C54" s="50" t="s">
        <v>106</v>
      </c>
      <c r="D54" s="100" t="s">
        <v>44</v>
      </c>
      <c r="E54" s="101" t="s">
        <v>104</v>
      </c>
      <c r="F54" s="101" t="s">
        <v>96</v>
      </c>
      <c r="G54" s="101" t="s">
        <v>93</v>
      </c>
      <c r="H54" s="101" t="s">
        <v>85</v>
      </c>
      <c r="I54" s="102"/>
      <c r="J54" s="134" t="s">
        <v>360</v>
      </c>
      <c r="K54" s="135"/>
      <c r="L54" s="135">
        <v>4.166666666666667</v>
      </c>
      <c r="M54" s="136"/>
      <c r="N54" s="135">
        <v>4.166666666666667</v>
      </c>
      <c r="O54" s="136"/>
      <c r="P54" s="137">
        <f t="shared" si="5"/>
        <v>8.3333333333333339</v>
      </c>
      <c r="Q54" s="135">
        <v>4.166666666666667</v>
      </c>
      <c r="R54" s="136"/>
      <c r="S54" s="135">
        <v>4.166666666666667</v>
      </c>
      <c r="T54" s="136"/>
      <c r="U54" s="137">
        <f t="shared" si="6"/>
        <v>8.3333333333333339</v>
      </c>
      <c r="V54" s="135">
        <v>4.166666666666667</v>
      </c>
      <c r="W54" s="136"/>
      <c r="X54" s="135">
        <v>4.166666666666667</v>
      </c>
      <c r="Y54" s="136"/>
      <c r="Z54" s="137">
        <f t="shared" si="7"/>
        <v>8.3333333333333339</v>
      </c>
      <c r="AA54" s="135"/>
      <c r="AB54" s="136"/>
      <c r="AC54" s="231" t="s">
        <v>640</v>
      </c>
      <c r="AD54" s="138"/>
      <c r="AE54" s="139"/>
      <c r="AF54" s="137" t="e">
        <f t="shared" si="8"/>
        <v>#VALUE!</v>
      </c>
      <c r="AG54" s="138"/>
      <c r="AH54" s="164"/>
      <c r="AI54" s="139">
        <v>3</v>
      </c>
      <c r="AJ54" s="99">
        <v>113</v>
      </c>
      <c r="AK54" s="231" t="s">
        <v>640</v>
      </c>
    </row>
    <row r="55" spans="1:37" s="142" customFormat="1" ht="14.25" hidden="1" customHeight="1">
      <c r="A55" s="99">
        <v>119</v>
      </c>
      <c r="B55" s="50" t="s">
        <v>117</v>
      </c>
      <c r="C55" s="50" t="s">
        <v>118</v>
      </c>
      <c r="D55" s="100" t="s">
        <v>14</v>
      </c>
      <c r="E55" s="101" t="s">
        <v>229</v>
      </c>
      <c r="F55" s="101" t="s">
        <v>637</v>
      </c>
      <c r="G55" s="101" t="s">
        <v>93</v>
      </c>
      <c r="H55" s="101" t="s">
        <v>85</v>
      </c>
      <c r="I55" s="102"/>
      <c r="J55" s="134" t="s">
        <v>328</v>
      </c>
      <c r="K55" s="135"/>
      <c r="L55" s="135">
        <v>1.283564814814815E-2</v>
      </c>
      <c r="M55" s="136"/>
      <c r="N55" s="135">
        <v>1.2256944444444444E-2</v>
      </c>
      <c r="O55" s="136"/>
      <c r="P55" s="137">
        <f t="shared" si="5"/>
        <v>2.5092592592592593E-2</v>
      </c>
      <c r="Q55" s="135">
        <v>4.166666666666667</v>
      </c>
      <c r="R55" s="136"/>
      <c r="S55" s="135">
        <v>4.166666666666667</v>
      </c>
      <c r="T55" s="136"/>
      <c r="U55" s="137">
        <f t="shared" si="6"/>
        <v>8.3333333333333339</v>
      </c>
      <c r="V55" s="135">
        <v>4.166666666666667</v>
      </c>
      <c r="W55" s="136"/>
      <c r="X55" s="135">
        <v>4.166666666666667</v>
      </c>
      <c r="Y55" s="136"/>
      <c r="Z55" s="137">
        <f t="shared" si="7"/>
        <v>8.3333333333333339</v>
      </c>
      <c r="AA55" s="135"/>
      <c r="AB55" s="136"/>
      <c r="AC55" s="231" t="s">
        <v>640</v>
      </c>
      <c r="AD55" s="138"/>
      <c r="AE55" s="139"/>
      <c r="AF55" s="137" t="e">
        <f t="shared" si="8"/>
        <v>#VALUE!</v>
      </c>
      <c r="AG55" s="138"/>
      <c r="AH55" s="164"/>
      <c r="AI55" s="139">
        <v>2</v>
      </c>
      <c r="AJ55" s="99">
        <v>119</v>
      </c>
      <c r="AK55" s="231" t="s">
        <v>640</v>
      </c>
    </row>
    <row r="56" spans="1:37" s="142" customFormat="1" ht="14.25" hidden="1" customHeight="1">
      <c r="A56" s="99">
        <v>120</v>
      </c>
      <c r="B56" s="50" t="s">
        <v>119</v>
      </c>
      <c r="C56" s="50" t="s">
        <v>120</v>
      </c>
      <c r="D56" s="100" t="s">
        <v>17</v>
      </c>
      <c r="E56" s="101" t="s">
        <v>88</v>
      </c>
      <c r="F56" s="101" t="s">
        <v>89</v>
      </c>
      <c r="G56" s="101" t="s">
        <v>84</v>
      </c>
      <c r="H56" s="101" t="s">
        <v>85</v>
      </c>
      <c r="I56" s="102"/>
      <c r="J56" s="134" t="s">
        <v>330</v>
      </c>
      <c r="K56" s="135"/>
      <c r="L56" s="135">
        <v>1.2997685185185183E-2</v>
      </c>
      <c r="M56" s="136"/>
      <c r="N56" s="135">
        <v>1.2939814814814814E-2</v>
      </c>
      <c r="O56" s="136"/>
      <c r="P56" s="137">
        <f t="shared" si="5"/>
        <v>2.5937499999999995E-2</v>
      </c>
      <c r="Q56" s="135">
        <v>1.8414351851851852E-2</v>
      </c>
      <c r="R56" s="136"/>
      <c r="S56" s="135">
        <v>1.8090277777777778E-2</v>
      </c>
      <c r="T56" s="136"/>
      <c r="U56" s="137">
        <f t="shared" si="6"/>
        <v>3.650462962962963E-2</v>
      </c>
      <c r="V56" s="135">
        <v>2.5162037037037038E-2</v>
      </c>
      <c r="W56" s="136"/>
      <c r="X56" s="135">
        <v>2.5243055555555557E-2</v>
      </c>
      <c r="Y56" s="136"/>
      <c r="Z56" s="137">
        <f t="shared" si="7"/>
        <v>5.0405092592592599E-2</v>
      </c>
      <c r="AA56" s="135"/>
      <c r="AB56" s="136"/>
      <c r="AC56" s="231" t="s">
        <v>640</v>
      </c>
      <c r="AD56" s="138"/>
      <c r="AE56" s="139"/>
      <c r="AF56" s="137" t="e">
        <f t="shared" si="8"/>
        <v>#VALUE!</v>
      </c>
      <c r="AG56" s="138"/>
      <c r="AH56" s="164"/>
      <c r="AI56" s="139"/>
      <c r="AJ56" s="99">
        <v>120</v>
      </c>
      <c r="AK56" s="231" t="s">
        <v>640</v>
      </c>
    </row>
    <row r="57" spans="1:37" s="142" customFormat="1" ht="14.25" hidden="1" customHeight="1">
      <c r="A57" s="99">
        <v>122</v>
      </c>
      <c r="B57" s="50" t="s">
        <v>125</v>
      </c>
      <c r="C57" s="50" t="s">
        <v>126</v>
      </c>
      <c r="D57" s="100" t="s">
        <v>17</v>
      </c>
      <c r="E57" s="101" t="s">
        <v>88</v>
      </c>
      <c r="F57" s="101" t="s">
        <v>96</v>
      </c>
      <c r="G57" s="101" t="s">
        <v>84</v>
      </c>
      <c r="H57" s="101"/>
      <c r="I57" s="102"/>
      <c r="J57" s="134" t="s">
        <v>333</v>
      </c>
      <c r="K57" s="135"/>
      <c r="L57" s="135">
        <v>1.3692129629629629E-2</v>
      </c>
      <c r="M57" s="136"/>
      <c r="N57" s="135">
        <v>1.3356481481481483E-2</v>
      </c>
      <c r="O57" s="136"/>
      <c r="P57" s="137">
        <f t="shared" si="5"/>
        <v>2.7048611111111114E-2</v>
      </c>
      <c r="Q57" s="135">
        <v>1.6851851851851851E-2</v>
      </c>
      <c r="R57" s="136"/>
      <c r="S57" s="135">
        <v>1.5810185185185184E-2</v>
      </c>
      <c r="T57" s="136"/>
      <c r="U57" s="137">
        <f t="shared" si="6"/>
        <v>3.2662037037037031E-2</v>
      </c>
      <c r="V57" s="135">
        <v>2.388888888888889E-2</v>
      </c>
      <c r="W57" s="136"/>
      <c r="X57" s="135">
        <v>3.0671296296296294E-2</v>
      </c>
      <c r="Y57" s="136"/>
      <c r="Z57" s="137">
        <f t="shared" si="7"/>
        <v>5.4560185185185184E-2</v>
      </c>
      <c r="AA57" s="135"/>
      <c r="AB57" s="136"/>
      <c r="AC57" s="231" t="s">
        <v>640</v>
      </c>
      <c r="AD57" s="138"/>
      <c r="AE57" s="139"/>
      <c r="AF57" s="137" t="e">
        <f t="shared" si="8"/>
        <v>#VALUE!</v>
      </c>
      <c r="AG57" s="138"/>
      <c r="AH57" s="164"/>
      <c r="AI57" s="139"/>
      <c r="AJ57" s="99">
        <v>122</v>
      </c>
      <c r="AK57" s="231" t="s">
        <v>640</v>
      </c>
    </row>
    <row r="58" spans="1:37" s="142" customFormat="1" ht="14.25" hidden="1" customHeight="1">
      <c r="A58" s="99">
        <v>151</v>
      </c>
      <c r="B58" s="50" t="s">
        <v>166</v>
      </c>
      <c r="C58" s="50" t="s">
        <v>167</v>
      </c>
      <c r="D58" s="100" t="s">
        <v>29</v>
      </c>
      <c r="E58" s="101" t="s">
        <v>104</v>
      </c>
      <c r="F58" s="101" t="s">
        <v>96</v>
      </c>
      <c r="G58" s="101" t="s">
        <v>84</v>
      </c>
      <c r="H58" s="101" t="s">
        <v>85</v>
      </c>
      <c r="I58" s="102"/>
      <c r="J58" s="134" t="s">
        <v>344</v>
      </c>
      <c r="K58" s="135"/>
      <c r="L58" s="135">
        <v>1.5879629629629629E-2</v>
      </c>
      <c r="M58" s="136"/>
      <c r="N58" s="135">
        <v>1.4513888888888889E-2</v>
      </c>
      <c r="O58" s="136"/>
      <c r="P58" s="137">
        <f t="shared" si="5"/>
        <v>3.0393518518518518E-2</v>
      </c>
      <c r="Q58" s="135">
        <v>2.6678240740740738E-2</v>
      </c>
      <c r="R58" s="136"/>
      <c r="S58" s="135">
        <v>2.2372685185185186E-2</v>
      </c>
      <c r="T58" s="136"/>
      <c r="U58" s="137">
        <f t="shared" si="6"/>
        <v>4.9050925925925928E-2</v>
      </c>
      <c r="V58" s="135">
        <v>4.372685185185185E-2</v>
      </c>
      <c r="W58" s="136"/>
      <c r="X58" s="135">
        <v>4.166666666666667</v>
      </c>
      <c r="Y58" s="136"/>
      <c r="Z58" s="137">
        <f t="shared" si="7"/>
        <v>4.2103935185185186</v>
      </c>
      <c r="AA58" s="135"/>
      <c r="AB58" s="136"/>
      <c r="AC58" s="231" t="s">
        <v>640</v>
      </c>
      <c r="AD58" s="138"/>
      <c r="AE58" s="139"/>
      <c r="AF58" s="137" t="e">
        <f t="shared" si="8"/>
        <v>#VALUE!</v>
      </c>
      <c r="AG58" s="138"/>
      <c r="AH58" s="164"/>
      <c r="AI58" s="139">
        <v>1</v>
      </c>
      <c r="AJ58" s="99">
        <v>151</v>
      </c>
      <c r="AK58" s="231" t="s">
        <v>640</v>
      </c>
    </row>
    <row r="59" spans="1:37" s="142" customFormat="1" ht="14.25" hidden="1" customHeight="1">
      <c r="A59" s="99">
        <v>159</v>
      </c>
      <c r="B59" s="50" t="s">
        <v>179</v>
      </c>
      <c r="C59" s="50" t="s">
        <v>180</v>
      </c>
      <c r="D59" s="100" t="s">
        <v>38</v>
      </c>
      <c r="E59" s="101" t="s">
        <v>88</v>
      </c>
      <c r="F59" s="101" t="s">
        <v>96</v>
      </c>
      <c r="G59" s="101" t="s">
        <v>84</v>
      </c>
      <c r="H59" s="101"/>
      <c r="I59" s="102"/>
      <c r="J59" s="134" t="s">
        <v>337</v>
      </c>
      <c r="K59" s="135"/>
      <c r="L59" s="135">
        <v>1.3599537037037037E-2</v>
      </c>
      <c r="M59" s="136"/>
      <c r="N59" s="135">
        <v>1.4097222222222221E-2</v>
      </c>
      <c r="O59" s="136"/>
      <c r="P59" s="137">
        <f t="shared" si="5"/>
        <v>2.7696759259259258E-2</v>
      </c>
      <c r="Q59" s="135">
        <v>4.166666666666667</v>
      </c>
      <c r="R59" s="136"/>
      <c r="S59" s="135">
        <v>4.1666666666666696</v>
      </c>
      <c r="T59" s="136"/>
      <c r="U59" s="137">
        <f t="shared" si="6"/>
        <v>8.3333333333333357</v>
      </c>
      <c r="V59" s="135">
        <v>4.166666666666667</v>
      </c>
      <c r="W59" s="136"/>
      <c r="X59" s="135">
        <v>4.166666666666667</v>
      </c>
      <c r="Y59" s="136"/>
      <c r="Z59" s="137">
        <f t="shared" si="7"/>
        <v>8.3333333333333339</v>
      </c>
      <c r="AA59" s="135"/>
      <c r="AB59" s="136"/>
      <c r="AC59" s="231" t="s">
        <v>640</v>
      </c>
      <c r="AD59" s="138"/>
      <c r="AE59" s="139"/>
      <c r="AF59" s="137" t="e">
        <f t="shared" si="8"/>
        <v>#VALUE!</v>
      </c>
      <c r="AG59" s="138"/>
      <c r="AH59" s="164"/>
      <c r="AI59" s="139">
        <v>2</v>
      </c>
      <c r="AJ59" s="99">
        <v>159</v>
      </c>
      <c r="AK59" s="231" t="s">
        <v>640</v>
      </c>
    </row>
    <row r="60" spans="1:37" s="142" customFormat="1" ht="14.25" hidden="1" customHeight="1">
      <c r="A60" s="99">
        <v>163</v>
      </c>
      <c r="B60" s="50" t="s">
        <v>257</v>
      </c>
      <c r="C60" s="50" t="s">
        <v>189</v>
      </c>
      <c r="D60" s="100" t="s">
        <v>29</v>
      </c>
      <c r="E60" s="101" t="s">
        <v>100</v>
      </c>
      <c r="F60" s="101" t="s">
        <v>190</v>
      </c>
      <c r="G60" s="101" t="s">
        <v>93</v>
      </c>
      <c r="H60" s="101" t="s">
        <v>85</v>
      </c>
      <c r="I60" s="102"/>
      <c r="J60" s="134" t="s">
        <v>341</v>
      </c>
      <c r="K60" s="135"/>
      <c r="L60" s="135">
        <v>1.4074074074074074E-2</v>
      </c>
      <c r="M60" s="136"/>
      <c r="N60" s="135">
        <v>1.4733796296296295E-2</v>
      </c>
      <c r="O60" s="136"/>
      <c r="P60" s="137">
        <f t="shared" si="5"/>
        <v>2.8807870370370369E-2</v>
      </c>
      <c r="Q60" s="135">
        <v>2.0393518518518519E-2</v>
      </c>
      <c r="R60" s="136"/>
      <c r="S60" s="135">
        <v>2.3553240740740739E-2</v>
      </c>
      <c r="T60" s="136"/>
      <c r="U60" s="137">
        <f t="shared" si="6"/>
        <v>4.3946759259259255E-2</v>
      </c>
      <c r="V60" s="135">
        <v>4.166666666666667</v>
      </c>
      <c r="W60" s="136"/>
      <c r="X60" s="135">
        <v>4.166666666666667</v>
      </c>
      <c r="Y60" s="136"/>
      <c r="Z60" s="137">
        <f t="shared" si="7"/>
        <v>8.3333333333333339</v>
      </c>
      <c r="AA60" s="135"/>
      <c r="AB60" s="136"/>
      <c r="AC60" s="231" t="s">
        <v>640</v>
      </c>
      <c r="AD60" s="138"/>
      <c r="AE60" s="139"/>
      <c r="AF60" s="137" t="e">
        <f t="shared" si="8"/>
        <v>#VALUE!</v>
      </c>
      <c r="AG60" s="138"/>
      <c r="AH60" s="164"/>
      <c r="AI60" s="139">
        <v>1</v>
      </c>
      <c r="AJ60" s="99">
        <v>163</v>
      </c>
      <c r="AK60" s="231" t="s">
        <v>640</v>
      </c>
    </row>
    <row r="61" spans="1:37" s="142" customFormat="1" ht="14.25" hidden="1" customHeight="1">
      <c r="A61" s="99">
        <v>205</v>
      </c>
      <c r="B61" s="50" t="s">
        <v>207</v>
      </c>
      <c r="C61" s="50" t="s">
        <v>208</v>
      </c>
      <c r="D61" s="100" t="s">
        <v>207</v>
      </c>
      <c r="E61" s="101" t="s">
        <v>163</v>
      </c>
      <c r="F61" s="101" t="s">
        <v>104</v>
      </c>
      <c r="G61" s="101" t="s">
        <v>84</v>
      </c>
      <c r="H61" s="101"/>
      <c r="I61" s="102"/>
      <c r="J61" s="134" t="s">
        <v>352</v>
      </c>
      <c r="K61" s="135"/>
      <c r="L61" s="135">
        <v>1.6655092592592593E-2</v>
      </c>
      <c r="M61" s="136"/>
      <c r="N61" s="135">
        <v>1.8194444444444444E-2</v>
      </c>
      <c r="O61" s="136"/>
      <c r="P61" s="137">
        <f t="shared" si="5"/>
        <v>3.484953703703704E-2</v>
      </c>
      <c r="Q61" s="135">
        <v>2.5960648148148149E-2</v>
      </c>
      <c r="R61" s="136"/>
      <c r="S61" s="135">
        <v>2.2905092592592591E-2</v>
      </c>
      <c r="T61" s="136"/>
      <c r="U61" s="137">
        <f t="shared" si="6"/>
        <v>4.8865740740740737E-2</v>
      </c>
      <c r="V61" s="135">
        <v>4.166666666666667</v>
      </c>
      <c r="W61" s="136"/>
      <c r="X61" s="135">
        <v>4.166666666666667</v>
      </c>
      <c r="Y61" s="136"/>
      <c r="Z61" s="137">
        <f t="shared" si="7"/>
        <v>8.3333333333333339</v>
      </c>
      <c r="AA61" s="135"/>
      <c r="AB61" s="136"/>
      <c r="AC61" s="231" t="s">
        <v>640</v>
      </c>
      <c r="AD61" s="138"/>
      <c r="AE61" s="139"/>
      <c r="AF61" s="137" t="e">
        <f t="shared" si="8"/>
        <v>#VALUE!</v>
      </c>
      <c r="AG61" s="138"/>
      <c r="AH61" s="164"/>
      <c r="AI61" s="139">
        <v>1</v>
      </c>
      <c r="AJ61" s="99">
        <v>205</v>
      </c>
      <c r="AK61" s="231" t="s">
        <v>640</v>
      </c>
    </row>
    <row r="62" spans="1:37" s="142" customFormat="1" ht="14.25" hidden="1" customHeight="1">
      <c r="A62" s="99">
        <v>209</v>
      </c>
      <c r="B62" s="50" t="s">
        <v>215</v>
      </c>
      <c r="C62" s="50" t="s">
        <v>216</v>
      </c>
      <c r="D62" s="100" t="s">
        <v>217</v>
      </c>
      <c r="E62" s="101" t="s">
        <v>218</v>
      </c>
      <c r="F62" s="101" t="s">
        <v>96</v>
      </c>
      <c r="G62" s="101" t="s">
        <v>93</v>
      </c>
      <c r="H62" s="101"/>
      <c r="I62" s="102"/>
      <c r="J62" s="134" t="s">
        <v>332</v>
      </c>
      <c r="K62" s="135"/>
      <c r="L62" s="135">
        <v>4.166666666666667</v>
      </c>
      <c r="M62" s="136"/>
      <c r="N62" s="135">
        <v>1.4027777777777778E-2</v>
      </c>
      <c r="O62" s="136"/>
      <c r="P62" s="137">
        <f t="shared" si="5"/>
        <v>4.1806944444444447</v>
      </c>
      <c r="Q62" s="135">
        <v>2.4826388888888887E-2</v>
      </c>
      <c r="R62" s="136"/>
      <c r="S62" s="135">
        <v>2.013888888888889E-2</v>
      </c>
      <c r="T62" s="136"/>
      <c r="U62" s="137">
        <f t="shared" si="6"/>
        <v>4.4965277777777778E-2</v>
      </c>
      <c r="V62" s="135">
        <v>2.9386574074074075E-2</v>
      </c>
      <c r="W62" s="136"/>
      <c r="X62" s="135">
        <v>4.166666666666667</v>
      </c>
      <c r="Y62" s="136"/>
      <c r="Z62" s="137">
        <f t="shared" si="7"/>
        <v>4.1960532407407412</v>
      </c>
      <c r="AA62" s="135"/>
      <c r="AB62" s="136"/>
      <c r="AC62" s="231" t="s">
        <v>640</v>
      </c>
      <c r="AD62" s="138"/>
      <c r="AE62" s="139"/>
      <c r="AF62" s="137" t="e">
        <f t="shared" si="8"/>
        <v>#VALUE!</v>
      </c>
      <c r="AG62" s="138"/>
      <c r="AH62" s="164"/>
      <c r="AI62" s="139">
        <v>2</v>
      </c>
      <c r="AJ62" s="99">
        <v>209</v>
      </c>
      <c r="AK62" s="231" t="s">
        <v>640</v>
      </c>
    </row>
    <row r="63" spans="1:37" s="142" customFormat="1" ht="14.25" hidden="1" customHeight="1">
      <c r="A63" s="99">
        <v>210</v>
      </c>
      <c r="B63" s="50" t="s">
        <v>219</v>
      </c>
      <c r="C63" s="50" t="s">
        <v>220</v>
      </c>
      <c r="D63" s="100" t="s">
        <v>219</v>
      </c>
      <c r="E63" s="101" t="s">
        <v>104</v>
      </c>
      <c r="F63" s="101" t="s">
        <v>96</v>
      </c>
      <c r="G63" s="101" t="s">
        <v>93</v>
      </c>
      <c r="H63" s="101"/>
      <c r="I63" s="102"/>
      <c r="J63" s="134" t="s">
        <v>347</v>
      </c>
      <c r="K63" s="135"/>
      <c r="L63" s="135">
        <v>4.166666666666667</v>
      </c>
      <c r="M63" s="136"/>
      <c r="N63" s="135">
        <v>1.9606481481481482E-2</v>
      </c>
      <c r="O63" s="136"/>
      <c r="P63" s="137">
        <f t="shared" si="5"/>
        <v>4.1862731481481488</v>
      </c>
      <c r="Q63" s="135">
        <v>5.2638888888888895E-2</v>
      </c>
      <c r="R63" s="136"/>
      <c r="S63" s="135">
        <v>2.5659722222222223E-2</v>
      </c>
      <c r="T63" s="136"/>
      <c r="U63" s="137">
        <f t="shared" si="6"/>
        <v>7.829861111111111E-2</v>
      </c>
      <c r="V63" s="135">
        <v>3.6724537037037035E-2</v>
      </c>
      <c r="W63" s="136"/>
      <c r="X63" s="135">
        <v>6.0856481481481484E-2</v>
      </c>
      <c r="Y63" s="136"/>
      <c r="Z63" s="137">
        <f t="shared" si="7"/>
        <v>9.7581018518518525E-2</v>
      </c>
      <c r="AA63" s="135"/>
      <c r="AB63" s="136"/>
      <c r="AC63" s="231" t="s">
        <v>640</v>
      </c>
      <c r="AD63" s="138"/>
      <c r="AE63" s="139"/>
      <c r="AF63" s="137" t="e">
        <f t="shared" si="8"/>
        <v>#VALUE!</v>
      </c>
      <c r="AG63" s="138"/>
      <c r="AH63" s="164"/>
      <c r="AI63" s="139">
        <v>1</v>
      </c>
      <c r="AJ63" s="99">
        <v>210</v>
      </c>
      <c r="AK63" s="231" t="s">
        <v>640</v>
      </c>
    </row>
    <row r="64" spans="1:37" s="142" customFormat="1" ht="14.25" hidden="1" customHeight="1">
      <c r="A64" s="99">
        <v>213</v>
      </c>
      <c r="B64" s="50" t="s">
        <v>226</v>
      </c>
      <c r="C64" s="50" t="s">
        <v>641</v>
      </c>
      <c r="D64" s="100" t="s">
        <v>226</v>
      </c>
      <c r="E64" s="101" t="s">
        <v>228</v>
      </c>
      <c r="F64" s="101" t="s">
        <v>229</v>
      </c>
      <c r="G64" s="101" t="s">
        <v>93</v>
      </c>
      <c r="H64" s="101"/>
      <c r="I64" s="102"/>
      <c r="J64" s="134" t="s">
        <v>350</v>
      </c>
      <c r="K64" s="135"/>
      <c r="L64" s="135">
        <v>1.5856481481481482E-2</v>
      </c>
      <c r="M64" s="136"/>
      <c r="N64" s="135">
        <v>1.5347222222222222E-2</v>
      </c>
      <c r="O64" s="136"/>
      <c r="P64" s="137">
        <f t="shared" si="5"/>
        <v>3.1203703703703706E-2</v>
      </c>
      <c r="Q64" s="135">
        <v>2.4201388888888887E-2</v>
      </c>
      <c r="R64" s="136"/>
      <c r="S64" s="135">
        <v>2.148148148148148E-2</v>
      </c>
      <c r="T64" s="136"/>
      <c r="U64" s="137">
        <f t="shared" si="6"/>
        <v>4.5682870370370367E-2</v>
      </c>
      <c r="V64" s="135">
        <v>4.166666666666667</v>
      </c>
      <c r="W64" s="136"/>
      <c r="X64" s="135">
        <v>4.166666666666667</v>
      </c>
      <c r="Y64" s="136"/>
      <c r="Z64" s="137">
        <f t="shared" si="7"/>
        <v>8.3333333333333339</v>
      </c>
      <c r="AA64" s="135"/>
      <c r="AB64" s="136"/>
      <c r="AC64" s="231" t="s">
        <v>640</v>
      </c>
      <c r="AD64" s="138"/>
      <c r="AE64" s="139"/>
      <c r="AF64" s="137" t="e">
        <f t="shared" si="8"/>
        <v>#VALUE!</v>
      </c>
      <c r="AG64" s="138"/>
      <c r="AH64" s="164"/>
      <c r="AI64" s="139">
        <v>1</v>
      </c>
      <c r="AJ64" s="99">
        <v>213</v>
      </c>
      <c r="AK64" s="231" t="s">
        <v>640</v>
      </c>
    </row>
    <row r="65" spans="1:37" s="142" customFormat="1" ht="14.25" hidden="1" customHeight="1">
      <c r="A65" s="99">
        <v>215</v>
      </c>
      <c r="B65" s="50" t="s">
        <v>230</v>
      </c>
      <c r="C65" s="50" t="s">
        <v>231</v>
      </c>
      <c r="D65" s="100" t="s">
        <v>38</v>
      </c>
      <c r="E65" s="101" t="s">
        <v>232</v>
      </c>
      <c r="F65" s="101" t="s">
        <v>233</v>
      </c>
      <c r="G65" s="101" t="s">
        <v>84</v>
      </c>
      <c r="H65" s="101" t="s">
        <v>85</v>
      </c>
      <c r="I65" s="102"/>
      <c r="J65" s="134" t="s">
        <v>331</v>
      </c>
      <c r="K65" s="135"/>
      <c r="L65" s="135">
        <v>1.3252314814814814E-2</v>
      </c>
      <c r="M65" s="136"/>
      <c r="N65" s="135">
        <v>1.2870370370370372E-2</v>
      </c>
      <c r="O65" s="136"/>
      <c r="P65" s="137">
        <f t="shared" si="5"/>
        <v>2.6122685185185186E-2</v>
      </c>
      <c r="Q65" s="135">
        <v>1.7673611111111109E-2</v>
      </c>
      <c r="R65" s="136"/>
      <c r="S65" s="135">
        <v>1.7303240740740741E-2</v>
      </c>
      <c r="T65" s="136"/>
      <c r="U65" s="137">
        <f t="shared" si="6"/>
        <v>3.4976851851851849E-2</v>
      </c>
      <c r="V65" s="135">
        <v>4.166666666666667</v>
      </c>
      <c r="W65" s="136"/>
      <c r="X65" s="135">
        <v>4.166666666666667</v>
      </c>
      <c r="Y65" s="136"/>
      <c r="Z65" s="137">
        <f t="shared" si="7"/>
        <v>8.3333333333333339</v>
      </c>
      <c r="AA65" s="135"/>
      <c r="AB65" s="136"/>
      <c r="AC65" s="231" t="s">
        <v>640</v>
      </c>
      <c r="AD65" s="138"/>
      <c r="AE65" s="139"/>
      <c r="AF65" s="137" t="e">
        <f t="shared" si="8"/>
        <v>#VALUE!</v>
      </c>
      <c r="AG65" s="138"/>
      <c r="AH65" s="164"/>
      <c r="AI65" s="139">
        <v>1</v>
      </c>
      <c r="AJ65" s="99">
        <v>215</v>
      </c>
      <c r="AK65" s="231" t="s">
        <v>640</v>
      </c>
    </row>
    <row r="66" spans="1:37" ht="17.45" customHeight="1">
      <c r="G66" s="291"/>
      <c r="H66" s="291"/>
      <c r="I66" s="291"/>
      <c r="AK66" s="142"/>
    </row>
    <row r="67" spans="1:37">
      <c r="AK67" s="142"/>
    </row>
    <row r="68" spans="1:37">
      <c r="AK68" s="142"/>
    </row>
    <row r="69" spans="1:37">
      <c r="AK69" s="142"/>
    </row>
    <row r="70" spans="1:37">
      <c r="AK70" s="142"/>
    </row>
    <row r="71" spans="1:37">
      <c r="AK71" s="142"/>
    </row>
    <row r="72" spans="1:37">
      <c r="AK72" s="142"/>
    </row>
    <row r="73" spans="1:37">
      <c r="AK73" s="142"/>
    </row>
    <row r="74" spans="1:37">
      <c r="AK74" s="142"/>
    </row>
  </sheetData>
  <mergeCells count="3">
    <mergeCell ref="A1:AI1"/>
    <mergeCell ref="A2:AI2"/>
    <mergeCell ref="G66:I66"/>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6"/>
  <sheetViews>
    <sheetView zoomScaleNormal="100" workbookViewId="0">
      <selection activeCell="AO27" sqref="AO27"/>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hidden="1" customWidth="1"/>
    <col min="11" max="11" width="6.75" style="153" hidden="1" customWidth="1"/>
    <col min="12" max="12" width="8" style="153" hidden="1" customWidth="1"/>
    <col min="13" max="13" width="7.75" style="154" hidden="1" customWidth="1"/>
    <col min="14" max="14" width="8" style="153" hidden="1" customWidth="1"/>
    <col min="15" max="15" width="7.25" style="154" hidden="1" customWidth="1"/>
    <col min="16" max="16" width="8.125" style="155" hidden="1" customWidth="1"/>
    <col min="17" max="17" width="8" style="153" hidden="1" customWidth="1"/>
    <col min="18" max="18" width="7.75" style="154" hidden="1" customWidth="1"/>
    <col min="19" max="19" width="8" style="153" hidden="1" customWidth="1"/>
    <col min="20" max="20" width="7.25" style="154" hidden="1" customWidth="1"/>
    <col min="21" max="21" width="8.125" style="155" hidden="1" customWidth="1"/>
    <col min="22" max="22" width="8" style="153" hidden="1" customWidth="1"/>
    <col min="23" max="23" width="7.75" style="154" hidden="1" customWidth="1"/>
    <col min="24" max="24" width="8" style="153" hidden="1" customWidth="1"/>
    <col min="25" max="25" width="7.25" style="154" hidden="1" customWidth="1"/>
    <col min="26" max="26" width="8.125" style="155" hidden="1" customWidth="1"/>
    <col min="27" max="27" width="8" style="153" hidden="1" customWidth="1"/>
    <col min="28" max="28" width="7.25" style="154" hidden="1" customWidth="1"/>
    <col min="29" max="29" width="8.125" style="155" hidden="1" customWidth="1"/>
    <col min="30" max="30" width="8.125" style="156" hidden="1" customWidth="1"/>
    <col min="31" max="31" width="4.25" style="157" hidden="1" customWidth="1"/>
    <col min="32" max="32" width="8.125" style="155" hidden="1" customWidth="1"/>
    <col min="33" max="33" width="7.75" style="156" hidden="1" customWidth="1"/>
    <col min="34" max="34" width="4.375" style="165" hidden="1" customWidth="1"/>
    <col min="35" max="35" width="6" style="157" hidden="1" customWidth="1"/>
    <col min="36" max="36" width="4.25" style="157" hidden="1" customWidth="1"/>
    <col min="37" max="37" width="18.5" style="148" hidden="1" customWidth="1"/>
    <col min="38"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93" width="0" style="148" hidden="1" customWidth="1"/>
    <col min="294"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49" width="0" style="148" hidden="1" customWidth="1"/>
    <col min="550"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805" width="0" style="148" hidden="1" customWidth="1"/>
    <col min="806"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61" width="0" style="148" hidden="1" customWidth="1"/>
    <col min="1062"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317" width="0" style="148" hidden="1" customWidth="1"/>
    <col min="1318"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73" width="0" style="148" hidden="1" customWidth="1"/>
    <col min="1574"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29" width="0" style="148" hidden="1" customWidth="1"/>
    <col min="1830"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85" width="0" style="148" hidden="1" customWidth="1"/>
    <col min="2086"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41" width="0" style="148" hidden="1" customWidth="1"/>
    <col min="2342"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97" width="0" style="148" hidden="1" customWidth="1"/>
    <col min="2598"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53" width="0" style="148" hidden="1" customWidth="1"/>
    <col min="2854"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109" width="0" style="148" hidden="1" customWidth="1"/>
    <col min="3110"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65" width="0" style="148" hidden="1" customWidth="1"/>
    <col min="3366"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621" width="0" style="148" hidden="1" customWidth="1"/>
    <col min="3622"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77" width="0" style="148" hidden="1" customWidth="1"/>
    <col min="3878"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33" width="0" style="148" hidden="1" customWidth="1"/>
    <col min="4134"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89" width="0" style="148" hidden="1" customWidth="1"/>
    <col min="4390"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45" width="0" style="148" hidden="1" customWidth="1"/>
    <col min="4646"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901" width="0" style="148" hidden="1" customWidth="1"/>
    <col min="4902"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57" width="0" style="148" hidden="1" customWidth="1"/>
    <col min="5158"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413" width="0" style="148" hidden="1" customWidth="1"/>
    <col min="5414"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69" width="0" style="148" hidden="1" customWidth="1"/>
    <col min="5670"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925" width="0" style="148" hidden="1" customWidth="1"/>
    <col min="5926"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81" width="0" style="148" hidden="1" customWidth="1"/>
    <col min="6182"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37" width="0" style="148" hidden="1" customWidth="1"/>
    <col min="6438"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93" width="0" style="148" hidden="1" customWidth="1"/>
    <col min="6694"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49" width="0" style="148" hidden="1" customWidth="1"/>
    <col min="6950"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205" width="0" style="148" hidden="1" customWidth="1"/>
    <col min="7206"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61" width="0" style="148" hidden="1" customWidth="1"/>
    <col min="7462"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717" width="0" style="148" hidden="1" customWidth="1"/>
    <col min="7718"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73" width="0" style="148" hidden="1" customWidth="1"/>
    <col min="7974"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29" width="0" style="148" hidden="1" customWidth="1"/>
    <col min="8230"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85" width="0" style="148" hidden="1" customWidth="1"/>
    <col min="8486"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41" width="0" style="148" hidden="1" customWidth="1"/>
    <col min="8742"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97" width="0" style="148" hidden="1" customWidth="1"/>
    <col min="8998"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53" width="0" style="148" hidden="1" customWidth="1"/>
    <col min="9254"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509" width="0" style="148" hidden="1" customWidth="1"/>
    <col min="9510"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65" width="0" style="148" hidden="1" customWidth="1"/>
    <col min="9766"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10021" width="0" style="148" hidden="1" customWidth="1"/>
    <col min="10022"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77" width="0" style="148" hidden="1" customWidth="1"/>
    <col min="10278"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33" width="0" style="148" hidden="1" customWidth="1"/>
    <col min="10534"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89" width="0" style="148" hidden="1" customWidth="1"/>
    <col min="10790"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45" width="0" style="148" hidden="1" customWidth="1"/>
    <col min="11046"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301" width="0" style="148" hidden="1" customWidth="1"/>
    <col min="11302"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57" width="0" style="148" hidden="1" customWidth="1"/>
    <col min="11558"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813" width="0" style="148" hidden="1" customWidth="1"/>
    <col min="11814"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69" width="0" style="148" hidden="1" customWidth="1"/>
    <col min="12070"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325" width="0" style="148" hidden="1" customWidth="1"/>
    <col min="12326"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81" width="0" style="148" hidden="1" customWidth="1"/>
    <col min="12582"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37" width="0" style="148" hidden="1" customWidth="1"/>
    <col min="12838"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93" width="0" style="148" hidden="1" customWidth="1"/>
    <col min="13094"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49" width="0" style="148" hidden="1" customWidth="1"/>
    <col min="13350"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605" width="0" style="148" hidden="1" customWidth="1"/>
    <col min="13606"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61" width="0" style="148" hidden="1" customWidth="1"/>
    <col min="13862"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117" width="0" style="148" hidden="1" customWidth="1"/>
    <col min="14118"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73" width="0" style="148" hidden="1" customWidth="1"/>
    <col min="14374"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29" width="0" style="148" hidden="1" customWidth="1"/>
    <col min="14630"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85" width="0" style="148" hidden="1" customWidth="1"/>
    <col min="14886"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41" width="0" style="148" hidden="1" customWidth="1"/>
    <col min="15142"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97" width="0" style="148" hidden="1" customWidth="1"/>
    <col min="15398"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53" width="0" style="148" hidden="1" customWidth="1"/>
    <col min="15654"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909" width="0" style="148" hidden="1" customWidth="1"/>
    <col min="15910"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65" width="0" style="148" hidden="1" customWidth="1"/>
    <col min="16166" max="16384" width="9" style="148"/>
  </cols>
  <sheetData>
    <row r="1" spans="1:40" s="119" customFormat="1" ht="21.6" customHeight="1">
      <c r="A1" s="294" t="s">
        <v>574</v>
      </c>
      <c r="B1" s="294"/>
      <c r="C1" s="294"/>
      <c r="D1" s="294"/>
      <c r="E1" s="294"/>
      <c r="F1" s="294"/>
      <c r="G1" s="294"/>
      <c r="H1" s="294"/>
      <c r="I1" s="294"/>
      <c r="J1" s="294"/>
      <c r="K1" s="294"/>
      <c r="L1" s="294"/>
      <c r="M1" s="294"/>
      <c r="N1" s="294"/>
      <c r="O1" s="294"/>
      <c r="P1" s="294"/>
      <c r="Q1" s="294"/>
      <c r="R1" s="294"/>
      <c r="S1" s="294"/>
      <c r="T1" s="294"/>
      <c r="U1" s="294"/>
      <c r="V1" s="294"/>
      <c r="W1" s="294"/>
      <c r="X1" s="294"/>
      <c r="Y1" s="294"/>
      <c r="Z1" s="294"/>
      <c r="AA1" s="294"/>
      <c r="AB1" s="294"/>
      <c r="AC1" s="294"/>
      <c r="AD1" s="294"/>
      <c r="AE1" s="294"/>
      <c r="AF1" s="294"/>
      <c r="AG1" s="294"/>
      <c r="AH1" s="294"/>
      <c r="AI1" s="294"/>
      <c r="AJ1" s="294"/>
      <c r="AK1" s="294"/>
      <c r="AL1" s="294"/>
      <c r="AM1" s="294"/>
      <c r="AN1" s="294"/>
    </row>
    <row r="2" spans="1:40" s="122" customFormat="1" ht="21.6" customHeight="1">
      <c r="A2" s="295" t="s">
        <v>642</v>
      </c>
      <c r="B2" s="295"/>
      <c r="C2" s="295"/>
      <c r="D2" s="295"/>
      <c r="E2" s="295"/>
      <c r="F2" s="295"/>
      <c r="G2" s="295"/>
      <c r="H2" s="295"/>
      <c r="I2" s="295"/>
      <c r="J2" s="295"/>
      <c r="K2" s="295"/>
      <c r="L2" s="295"/>
      <c r="M2" s="295"/>
      <c r="N2" s="295"/>
      <c r="O2" s="295"/>
      <c r="P2" s="295"/>
      <c r="Q2" s="295"/>
      <c r="R2" s="295"/>
      <c r="S2" s="295"/>
      <c r="T2" s="295"/>
      <c r="U2" s="295"/>
      <c r="V2" s="295"/>
      <c r="W2" s="295"/>
      <c r="X2" s="295"/>
      <c r="Y2" s="295"/>
      <c r="Z2" s="295"/>
      <c r="AA2" s="295"/>
      <c r="AB2" s="295"/>
      <c r="AC2" s="295"/>
      <c r="AD2" s="295"/>
      <c r="AE2" s="295"/>
      <c r="AF2" s="295"/>
      <c r="AG2" s="295"/>
      <c r="AH2" s="295"/>
      <c r="AI2" s="295"/>
      <c r="AJ2" s="228"/>
      <c r="AK2" s="122" t="s">
        <v>576</v>
      </c>
    </row>
    <row r="3" spans="1:40" s="133" customFormat="1" ht="22.5">
      <c r="A3" s="123" t="s">
        <v>577</v>
      </c>
      <c r="B3" s="124" t="s">
        <v>578</v>
      </c>
      <c r="C3" s="124" t="s">
        <v>271</v>
      </c>
      <c r="D3" s="124" t="s">
        <v>579</v>
      </c>
      <c r="E3" s="124" t="s">
        <v>580</v>
      </c>
      <c r="F3" s="125" t="s">
        <v>274</v>
      </c>
      <c r="G3" s="124" t="s">
        <v>581</v>
      </c>
      <c r="H3" s="126" t="s">
        <v>582</v>
      </c>
      <c r="I3" s="126" t="s">
        <v>583</v>
      </c>
      <c r="J3" s="127" t="s">
        <v>584</v>
      </c>
      <c r="K3" s="128" t="s">
        <v>585</v>
      </c>
      <c r="L3" s="128" t="s">
        <v>586</v>
      </c>
      <c r="M3" s="129" t="s">
        <v>587</v>
      </c>
      <c r="N3" s="128" t="s">
        <v>588</v>
      </c>
      <c r="O3" s="129" t="s">
        <v>589</v>
      </c>
      <c r="P3" s="130" t="s">
        <v>590</v>
      </c>
      <c r="Q3" s="128" t="s">
        <v>591</v>
      </c>
      <c r="R3" s="129" t="s">
        <v>592</v>
      </c>
      <c r="S3" s="128" t="s">
        <v>619</v>
      </c>
      <c r="T3" s="129" t="s">
        <v>620</v>
      </c>
      <c r="U3" s="130" t="s">
        <v>621</v>
      </c>
      <c r="V3" s="128" t="s">
        <v>622</v>
      </c>
      <c r="W3" s="129" t="s">
        <v>623</v>
      </c>
      <c r="X3" s="128" t="s">
        <v>624</v>
      </c>
      <c r="Y3" s="129" t="s">
        <v>625</v>
      </c>
      <c r="Z3" s="130" t="s">
        <v>626</v>
      </c>
      <c r="AA3" s="128" t="s">
        <v>627</v>
      </c>
      <c r="AB3" s="129" t="s">
        <v>628</v>
      </c>
      <c r="AC3" s="130" t="s">
        <v>629</v>
      </c>
      <c r="AD3" s="131" t="s">
        <v>630</v>
      </c>
      <c r="AE3" s="123" t="s">
        <v>631</v>
      </c>
      <c r="AF3" s="130" t="s">
        <v>632</v>
      </c>
      <c r="AG3" s="131" t="s">
        <v>630</v>
      </c>
      <c r="AH3" s="163" t="s">
        <v>633</v>
      </c>
      <c r="AI3" s="123" t="s">
        <v>634</v>
      </c>
      <c r="AJ3" s="123" t="s">
        <v>577</v>
      </c>
      <c r="AK3" s="132" t="s">
        <v>635</v>
      </c>
      <c r="AL3" s="233" t="s">
        <v>643</v>
      </c>
      <c r="AM3" s="234" t="s">
        <v>644</v>
      </c>
      <c r="AN3" s="234" t="s">
        <v>645</v>
      </c>
    </row>
    <row r="4" spans="1:40" s="142" customFormat="1" ht="14.25" customHeight="1">
      <c r="A4" s="99">
        <v>135</v>
      </c>
      <c r="B4" s="50" t="s">
        <v>151</v>
      </c>
      <c r="C4" s="50" t="s">
        <v>152</v>
      </c>
      <c r="D4" s="299" t="s">
        <v>153</v>
      </c>
      <c r="E4" s="101" t="s">
        <v>100</v>
      </c>
      <c r="F4" s="101" t="s">
        <v>109</v>
      </c>
      <c r="G4" s="101" t="s">
        <v>84</v>
      </c>
      <c r="H4" s="101" t="s">
        <v>85</v>
      </c>
      <c r="I4" s="102"/>
      <c r="J4" s="134" t="s">
        <v>320</v>
      </c>
      <c r="K4" s="135"/>
      <c r="L4" s="135">
        <v>1.2349537037037039E-2</v>
      </c>
      <c r="M4" s="136"/>
      <c r="N4" s="135">
        <v>1.2037037037037035E-2</v>
      </c>
      <c r="O4" s="136"/>
      <c r="P4" s="137">
        <f t="shared" ref="P4:P16" si="0">K4+L4+M4+N4</f>
        <v>2.4386574074074074E-2</v>
      </c>
      <c r="Q4" s="135">
        <v>1.5821759259259261E-2</v>
      </c>
      <c r="R4" s="136"/>
      <c r="S4" s="135">
        <v>1.579861111111111E-2</v>
      </c>
      <c r="T4" s="136"/>
      <c r="U4" s="137">
        <f t="shared" ref="U4:U16" si="1">Q4+R4+S4+T4</f>
        <v>3.1620370370370368E-2</v>
      </c>
      <c r="V4" s="135">
        <v>2.3090277777777779E-2</v>
      </c>
      <c r="W4" s="136"/>
      <c r="X4" s="135">
        <v>2.3576388888888893E-2</v>
      </c>
      <c r="Y4" s="136"/>
      <c r="Z4" s="137">
        <f t="shared" ref="Z4:Z16" si="2">V4+W4+X4+Y4</f>
        <v>4.6666666666666676E-2</v>
      </c>
      <c r="AA4" s="135">
        <v>2.4479166666666666E-2</v>
      </c>
      <c r="AB4" s="136"/>
      <c r="AC4" s="137">
        <f t="shared" ref="AC4:AC16" si="3">AA4+AB4</f>
        <v>2.4479166666666666E-2</v>
      </c>
      <c r="AD4" s="138"/>
      <c r="AE4" s="139"/>
      <c r="AF4" s="137">
        <f t="shared" ref="AF4:AF16" si="4">J4+P4+U4+Z4+AC4</f>
        <v>0.12900462962962964</v>
      </c>
      <c r="AG4" s="138"/>
      <c r="AH4" s="164">
        <v>2</v>
      </c>
      <c r="AI4" s="139"/>
      <c r="AJ4" s="99">
        <v>135</v>
      </c>
      <c r="AK4" s="140"/>
      <c r="AL4" s="232">
        <v>20</v>
      </c>
      <c r="AM4" s="299">
        <v>34</v>
      </c>
      <c r="AN4" s="299">
        <v>1</v>
      </c>
    </row>
    <row r="5" spans="1:40" s="142" customFormat="1" ht="14.25" customHeight="1">
      <c r="A5" s="99">
        <v>150</v>
      </c>
      <c r="B5" s="50" t="s">
        <v>164</v>
      </c>
      <c r="C5" s="50" t="s">
        <v>165</v>
      </c>
      <c r="D5" s="299" t="s">
        <v>153</v>
      </c>
      <c r="E5" s="101" t="s">
        <v>100</v>
      </c>
      <c r="F5" s="101" t="s">
        <v>109</v>
      </c>
      <c r="G5" s="101" t="s">
        <v>84</v>
      </c>
      <c r="H5" s="101" t="s">
        <v>85</v>
      </c>
      <c r="I5" s="102"/>
      <c r="J5" s="134" t="s">
        <v>332</v>
      </c>
      <c r="K5" s="135"/>
      <c r="L5" s="135">
        <v>1.3055555555555556E-2</v>
      </c>
      <c r="M5" s="136"/>
      <c r="N5" s="135">
        <v>1.3148148148148147E-2</v>
      </c>
      <c r="O5" s="136"/>
      <c r="P5" s="137">
        <f t="shared" si="0"/>
        <v>2.6203703703703701E-2</v>
      </c>
      <c r="Q5" s="135">
        <v>1.621527777777778E-2</v>
      </c>
      <c r="R5" s="136"/>
      <c r="S5" s="135">
        <v>1.6562500000000001E-2</v>
      </c>
      <c r="T5" s="136"/>
      <c r="U5" s="137">
        <f t="shared" si="1"/>
        <v>3.2777777777777781E-2</v>
      </c>
      <c r="V5" s="135">
        <v>2.4097222222222225E-2</v>
      </c>
      <c r="W5" s="136"/>
      <c r="X5" s="135">
        <v>2.4016203703703706E-2</v>
      </c>
      <c r="Y5" s="136"/>
      <c r="Z5" s="137">
        <f t="shared" si="2"/>
        <v>4.8113425925925934E-2</v>
      </c>
      <c r="AA5" s="135">
        <v>2.5243055555555557E-2</v>
      </c>
      <c r="AB5" s="136"/>
      <c r="AC5" s="137">
        <f t="shared" si="3"/>
        <v>2.5243055555555557E-2</v>
      </c>
      <c r="AD5" s="138"/>
      <c r="AE5" s="139"/>
      <c r="AF5" s="137">
        <f t="shared" si="4"/>
        <v>0.13428240740740741</v>
      </c>
      <c r="AG5" s="138"/>
      <c r="AH5" s="164">
        <v>7</v>
      </c>
      <c r="AI5" s="139"/>
      <c r="AJ5" s="99">
        <v>150</v>
      </c>
      <c r="AK5" s="140"/>
      <c r="AL5" s="232">
        <v>14</v>
      </c>
      <c r="AM5" s="299"/>
      <c r="AN5" s="299"/>
    </row>
    <row r="6" spans="1:40" s="142" customFormat="1" ht="14.25" customHeight="1">
      <c r="A6" s="99">
        <v>138</v>
      </c>
      <c r="B6" s="50" t="s">
        <v>159</v>
      </c>
      <c r="C6" s="50" t="s">
        <v>160</v>
      </c>
      <c r="D6" s="299" t="s">
        <v>153</v>
      </c>
      <c r="E6" s="101" t="s">
        <v>104</v>
      </c>
      <c r="F6" s="101" t="s">
        <v>96</v>
      </c>
      <c r="G6" s="101" t="s">
        <v>84</v>
      </c>
      <c r="H6" s="101" t="s">
        <v>85</v>
      </c>
      <c r="I6" s="102"/>
      <c r="J6" s="134" t="s">
        <v>320</v>
      </c>
      <c r="K6" s="135"/>
      <c r="L6" s="135">
        <v>1.2777777777777777E-2</v>
      </c>
      <c r="M6" s="136"/>
      <c r="N6" s="135">
        <v>1.2291666666666666E-2</v>
      </c>
      <c r="O6" s="136"/>
      <c r="P6" s="137">
        <f t="shared" si="0"/>
        <v>2.5069444444444443E-2</v>
      </c>
      <c r="Q6" s="135">
        <v>1.6458333333333332E-2</v>
      </c>
      <c r="R6" s="136"/>
      <c r="S6" s="135">
        <v>1.5972222222222224E-2</v>
      </c>
      <c r="T6" s="136"/>
      <c r="U6" s="137">
        <f t="shared" si="1"/>
        <v>3.243055555555556E-2</v>
      </c>
      <c r="V6" s="135">
        <v>2.3518518518518518E-2</v>
      </c>
      <c r="W6" s="136"/>
      <c r="X6" s="135">
        <v>2.3391203703703702E-2</v>
      </c>
      <c r="Y6" s="136"/>
      <c r="Z6" s="137">
        <f t="shared" si="2"/>
        <v>4.6909722222222221E-2</v>
      </c>
      <c r="AA6" s="135">
        <v>2.8912037037037038E-2</v>
      </c>
      <c r="AB6" s="136"/>
      <c r="AC6" s="137">
        <f t="shared" si="3"/>
        <v>2.8912037037037038E-2</v>
      </c>
      <c r="AD6" s="138"/>
      <c r="AE6" s="139"/>
      <c r="AF6" s="137">
        <f t="shared" si="4"/>
        <v>0.13517361111111112</v>
      </c>
      <c r="AG6" s="138"/>
      <c r="AH6" s="164">
        <v>10</v>
      </c>
      <c r="AI6" s="139"/>
      <c r="AJ6" s="99">
        <v>138</v>
      </c>
      <c r="AK6" s="140"/>
      <c r="AL6" s="232">
        <v>10</v>
      </c>
      <c r="AM6" s="299"/>
      <c r="AN6" s="299"/>
    </row>
    <row r="7" spans="1:40" s="142" customFormat="1" ht="14.25" customHeight="1">
      <c r="A7" s="99">
        <v>157</v>
      </c>
      <c r="B7" s="50" t="s">
        <v>177</v>
      </c>
      <c r="C7" s="50" t="s">
        <v>178</v>
      </c>
      <c r="D7" s="235" t="s">
        <v>38</v>
      </c>
      <c r="E7" s="101" t="s">
        <v>88</v>
      </c>
      <c r="F7" s="101" t="s">
        <v>96</v>
      </c>
      <c r="G7" s="101" t="s">
        <v>84</v>
      </c>
      <c r="H7" s="101" t="s">
        <v>85</v>
      </c>
      <c r="I7" s="102"/>
      <c r="J7" s="134" t="s">
        <v>324</v>
      </c>
      <c r="K7" s="135"/>
      <c r="L7" s="135">
        <v>1.2488425925925925E-2</v>
      </c>
      <c r="M7" s="136"/>
      <c r="N7" s="135">
        <v>1.2187500000000002E-2</v>
      </c>
      <c r="O7" s="136"/>
      <c r="P7" s="137">
        <f t="shared" si="0"/>
        <v>2.4675925925925928E-2</v>
      </c>
      <c r="Q7" s="135">
        <v>1.5983796296296295E-2</v>
      </c>
      <c r="R7" s="136"/>
      <c r="S7" s="135">
        <v>1.5833333333333335E-2</v>
      </c>
      <c r="T7" s="136"/>
      <c r="U7" s="137">
        <f t="shared" si="1"/>
        <v>3.1817129629629626E-2</v>
      </c>
      <c r="V7" s="135">
        <v>2.4988425925925928E-2</v>
      </c>
      <c r="W7" s="136"/>
      <c r="X7" s="135">
        <v>2.4166666666666666E-2</v>
      </c>
      <c r="Y7" s="136"/>
      <c r="Z7" s="137">
        <f t="shared" si="2"/>
        <v>4.9155092592592597E-2</v>
      </c>
      <c r="AA7" s="135">
        <v>2.3240740740740742E-2</v>
      </c>
      <c r="AB7" s="136"/>
      <c r="AC7" s="137">
        <f t="shared" si="3"/>
        <v>2.3240740740740742E-2</v>
      </c>
      <c r="AD7" s="138"/>
      <c r="AE7" s="139"/>
      <c r="AF7" s="137">
        <f t="shared" si="4"/>
        <v>0.13070601851851854</v>
      </c>
      <c r="AG7" s="138"/>
      <c r="AH7" s="164">
        <v>4</v>
      </c>
      <c r="AI7" s="139"/>
      <c r="AJ7" s="99">
        <v>157</v>
      </c>
      <c r="AK7" s="140"/>
      <c r="AL7" s="232">
        <v>17</v>
      </c>
      <c r="AM7" s="235">
        <v>17</v>
      </c>
      <c r="AN7" s="235">
        <v>2</v>
      </c>
    </row>
    <row r="8" spans="1:40" s="143" customFormat="1" ht="14.25" customHeight="1">
      <c r="A8" s="99">
        <v>123</v>
      </c>
      <c r="B8" s="50" t="s">
        <v>127</v>
      </c>
      <c r="C8" s="50" t="s">
        <v>128</v>
      </c>
      <c r="D8" s="139" t="s">
        <v>17</v>
      </c>
      <c r="E8" s="101" t="s">
        <v>88</v>
      </c>
      <c r="F8" s="101" t="s">
        <v>89</v>
      </c>
      <c r="G8" s="101" t="s">
        <v>84</v>
      </c>
      <c r="H8" s="101" t="s">
        <v>85</v>
      </c>
      <c r="I8" s="102"/>
      <c r="J8" s="134" t="s">
        <v>327</v>
      </c>
      <c r="K8" s="135"/>
      <c r="L8" s="135">
        <v>1.2951388888888887E-2</v>
      </c>
      <c r="M8" s="136"/>
      <c r="N8" s="135">
        <v>1.2499999999999999E-2</v>
      </c>
      <c r="O8" s="136"/>
      <c r="P8" s="137">
        <f t="shared" si="0"/>
        <v>2.5451388888888885E-2</v>
      </c>
      <c r="Q8" s="135">
        <v>1.5995370370370372E-2</v>
      </c>
      <c r="R8" s="136"/>
      <c r="S8" s="135">
        <v>1.6620370370370372E-2</v>
      </c>
      <c r="T8" s="136"/>
      <c r="U8" s="137">
        <f t="shared" si="1"/>
        <v>3.2615740740740744E-2</v>
      </c>
      <c r="V8" s="135">
        <v>2.4641203703703703E-2</v>
      </c>
      <c r="W8" s="136"/>
      <c r="X8" s="135">
        <v>2.525462962962963E-2</v>
      </c>
      <c r="Y8" s="136"/>
      <c r="Z8" s="137">
        <f t="shared" si="2"/>
        <v>4.9895833333333334E-2</v>
      </c>
      <c r="AA8" s="135">
        <v>2.449074074074074E-2</v>
      </c>
      <c r="AB8" s="136"/>
      <c r="AC8" s="137">
        <f t="shared" si="3"/>
        <v>2.449074074074074E-2</v>
      </c>
      <c r="AD8" s="138"/>
      <c r="AE8" s="139"/>
      <c r="AF8" s="137">
        <f t="shared" si="4"/>
        <v>0.13429398148148147</v>
      </c>
      <c r="AG8" s="138"/>
      <c r="AH8" s="164">
        <v>8</v>
      </c>
      <c r="AI8" s="139"/>
      <c r="AJ8" s="99">
        <v>123</v>
      </c>
      <c r="AK8" s="140"/>
      <c r="AL8" s="232">
        <v>12</v>
      </c>
      <c r="AM8" s="139">
        <v>12</v>
      </c>
      <c r="AN8" s="139">
        <v>3</v>
      </c>
    </row>
    <row r="9" spans="1:40" s="142" customFormat="1" ht="14.25" customHeight="1">
      <c r="A9" s="99">
        <v>126</v>
      </c>
      <c r="B9" s="50" t="s">
        <v>132</v>
      </c>
      <c r="C9" s="50" t="s">
        <v>133</v>
      </c>
      <c r="D9" s="299" t="s">
        <v>20</v>
      </c>
      <c r="E9" s="101"/>
      <c r="F9" s="101"/>
      <c r="G9" s="101" t="s">
        <v>84</v>
      </c>
      <c r="H9" s="101" t="s">
        <v>85</v>
      </c>
      <c r="I9" s="102"/>
      <c r="J9" s="134" t="s">
        <v>343</v>
      </c>
      <c r="K9" s="135"/>
      <c r="L9" s="135">
        <v>1.3032407407407407E-2</v>
      </c>
      <c r="M9" s="136"/>
      <c r="N9" s="135">
        <v>1.7314814814814814E-2</v>
      </c>
      <c r="O9" s="136"/>
      <c r="P9" s="137">
        <f t="shared" si="0"/>
        <v>3.034722222222222E-2</v>
      </c>
      <c r="Q9" s="135">
        <v>2.6215277777777778E-2</v>
      </c>
      <c r="R9" s="136"/>
      <c r="S9" s="135">
        <v>1.8518518518518521E-2</v>
      </c>
      <c r="T9" s="136"/>
      <c r="U9" s="137">
        <f t="shared" si="1"/>
        <v>4.4733796296296299E-2</v>
      </c>
      <c r="V9" s="135">
        <v>2.5046296296296299E-2</v>
      </c>
      <c r="W9" s="136"/>
      <c r="X9" s="135">
        <v>2.4236111111111111E-2</v>
      </c>
      <c r="Y9" s="136"/>
      <c r="Z9" s="137">
        <f t="shared" si="2"/>
        <v>4.9282407407407414E-2</v>
      </c>
      <c r="AA9" s="135">
        <v>2.4398148148148145E-2</v>
      </c>
      <c r="AB9" s="136"/>
      <c r="AC9" s="137">
        <f t="shared" si="3"/>
        <v>2.4398148148148145E-2</v>
      </c>
      <c r="AD9" s="138"/>
      <c r="AE9" s="139"/>
      <c r="AF9" s="137">
        <f t="shared" si="4"/>
        <v>0.1507523148148148</v>
      </c>
      <c r="AG9" s="138"/>
      <c r="AH9" s="164">
        <v>18</v>
      </c>
      <c r="AI9" s="139"/>
      <c r="AJ9" s="99">
        <v>126</v>
      </c>
      <c r="AK9" s="140"/>
      <c r="AL9" s="232">
        <v>7</v>
      </c>
      <c r="AM9" s="299">
        <v>12</v>
      </c>
      <c r="AN9" s="299">
        <v>4</v>
      </c>
    </row>
    <row r="10" spans="1:40" s="142" customFormat="1" ht="14.25" customHeight="1">
      <c r="A10" s="99">
        <v>125</v>
      </c>
      <c r="B10" s="50" t="s">
        <v>129</v>
      </c>
      <c r="C10" s="50" t="s">
        <v>130</v>
      </c>
      <c r="D10" s="299" t="s">
        <v>20</v>
      </c>
      <c r="E10" s="101" t="s">
        <v>100</v>
      </c>
      <c r="F10" s="101" t="s">
        <v>131</v>
      </c>
      <c r="G10" s="101" t="s">
        <v>84</v>
      </c>
      <c r="H10" s="101" t="s">
        <v>85</v>
      </c>
      <c r="I10" s="102"/>
      <c r="J10" s="134" t="s">
        <v>339</v>
      </c>
      <c r="K10" s="135"/>
      <c r="L10" s="135">
        <v>1.4583333333333332E-2</v>
      </c>
      <c r="M10" s="136"/>
      <c r="N10" s="135">
        <v>1.34375E-2</v>
      </c>
      <c r="O10" s="136"/>
      <c r="P10" s="137">
        <f t="shared" si="0"/>
        <v>2.8020833333333332E-2</v>
      </c>
      <c r="Q10" s="135">
        <v>2.6481481481481481E-2</v>
      </c>
      <c r="R10" s="136"/>
      <c r="S10" s="135">
        <v>1.8194444444444444E-2</v>
      </c>
      <c r="T10" s="136"/>
      <c r="U10" s="137">
        <f t="shared" si="1"/>
        <v>4.4675925925925924E-2</v>
      </c>
      <c r="V10" s="135">
        <v>2.6805555555555555E-2</v>
      </c>
      <c r="W10" s="136"/>
      <c r="X10" s="135">
        <v>3.6249999999999998E-2</v>
      </c>
      <c r="Y10" s="136"/>
      <c r="Z10" s="137">
        <f t="shared" si="2"/>
        <v>6.3055555555555559E-2</v>
      </c>
      <c r="AA10" s="135">
        <v>2.837962962962963E-2</v>
      </c>
      <c r="AB10" s="136"/>
      <c r="AC10" s="137">
        <f t="shared" si="3"/>
        <v>2.837962962962963E-2</v>
      </c>
      <c r="AD10" s="138"/>
      <c r="AE10" s="139"/>
      <c r="AF10" s="137">
        <f t="shared" si="4"/>
        <v>0.16606481481481483</v>
      </c>
      <c r="AG10" s="138"/>
      <c r="AH10" s="164">
        <v>24</v>
      </c>
      <c r="AI10" s="139"/>
      <c r="AJ10" s="99">
        <v>125</v>
      </c>
      <c r="AL10" s="232">
        <v>5</v>
      </c>
      <c r="AM10" s="299"/>
      <c r="AN10" s="299"/>
    </row>
    <row r="11" spans="1:40" s="142" customFormat="1" ht="14.25" customHeight="1">
      <c r="A11" s="99">
        <v>101</v>
      </c>
      <c r="B11" s="50" t="s">
        <v>80</v>
      </c>
      <c r="C11" s="50" t="s">
        <v>81</v>
      </c>
      <c r="D11" s="139" t="s">
        <v>29</v>
      </c>
      <c r="E11" s="101" t="s">
        <v>82</v>
      </c>
      <c r="F11" s="101" t="s">
        <v>83</v>
      </c>
      <c r="G11" s="101" t="s">
        <v>84</v>
      </c>
      <c r="H11" s="101" t="s">
        <v>85</v>
      </c>
      <c r="I11" s="102"/>
      <c r="J11" s="134" t="s">
        <v>333</v>
      </c>
      <c r="K11" s="135"/>
      <c r="L11" s="135">
        <v>1.3414351851851851E-2</v>
      </c>
      <c r="M11" s="136"/>
      <c r="N11" s="135">
        <v>1.283564814814815E-2</v>
      </c>
      <c r="O11" s="136"/>
      <c r="P11" s="137">
        <f t="shared" si="0"/>
        <v>2.6250000000000002E-2</v>
      </c>
      <c r="Q11" s="135">
        <v>1.8252314814814815E-2</v>
      </c>
      <c r="R11" s="136"/>
      <c r="S11" s="135">
        <v>1.6909722222222225E-2</v>
      </c>
      <c r="T11" s="136"/>
      <c r="U11" s="137">
        <f t="shared" si="1"/>
        <v>3.516203703703704E-2</v>
      </c>
      <c r="V11" s="135">
        <v>2.4745370370370372E-2</v>
      </c>
      <c r="W11" s="136"/>
      <c r="X11" s="135">
        <v>2.3912037037037034E-2</v>
      </c>
      <c r="Y11" s="136"/>
      <c r="Z11" s="137">
        <f t="shared" si="2"/>
        <v>4.8657407407407406E-2</v>
      </c>
      <c r="AA11" s="135">
        <v>2.5115740740740741E-2</v>
      </c>
      <c r="AB11" s="136"/>
      <c r="AC11" s="137">
        <f t="shared" si="3"/>
        <v>2.5115740740740741E-2</v>
      </c>
      <c r="AD11" s="138"/>
      <c r="AE11" s="139"/>
      <c r="AF11" s="137">
        <f t="shared" si="4"/>
        <v>0.14043981481481482</v>
      </c>
      <c r="AG11" s="138"/>
      <c r="AH11" s="164">
        <v>12</v>
      </c>
      <c r="AI11" s="139"/>
      <c r="AJ11" s="99">
        <v>101</v>
      </c>
      <c r="AK11" s="140"/>
      <c r="AL11" s="232">
        <v>9</v>
      </c>
      <c r="AM11" s="139">
        <v>9</v>
      </c>
      <c r="AN11" s="139">
        <v>5</v>
      </c>
    </row>
    <row r="12" spans="1:40" s="143" customFormat="1" ht="14.25" customHeight="1">
      <c r="A12" s="99">
        <v>206</v>
      </c>
      <c r="B12" s="50" t="s">
        <v>209</v>
      </c>
      <c r="C12" s="50" t="s">
        <v>210</v>
      </c>
      <c r="D12" s="235" t="s">
        <v>5</v>
      </c>
      <c r="E12" s="101" t="s">
        <v>88</v>
      </c>
      <c r="F12" s="101" t="s">
        <v>89</v>
      </c>
      <c r="G12" s="101" t="s">
        <v>84</v>
      </c>
      <c r="H12" s="101" t="s">
        <v>85</v>
      </c>
      <c r="I12" s="102"/>
      <c r="J12" s="134" t="s">
        <v>332</v>
      </c>
      <c r="K12" s="135"/>
      <c r="L12" s="135">
        <v>1.5555555555555553E-2</v>
      </c>
      <c r="M12" s="136"/>
      <c r="N12" s="135">
        <v>1.2534722222222223E-2</v>
      </c>
      <c r="O12" s="136"/>
      <c r="P12" s="137">
        <f t="shared" si="0"/>
        <v>2.8090277777777777E-2</v>
      </c>
      <c r="Q12" s="135">
        <v>3.8912037037037037E-2</v>
      </c>
      <c r="R12" s="136"/>
      <c r="S12" s="135">
        <v>1.7141203703703704E-2</v>
      </c>
      <c r="T12" s="136"/>
      <c r="U12" s="137">
        <f t="shared" si="1"/>
        <v>5.6053240740740737E-2</v>
      </c>
      <c r="V12" s="135">
        <v>2.3692129629629629E-2</v>
      </c>
      <c r="W12" s="136"/>
      <c r="X12" s="135">
        <v>2.3518518518518518E-2</v>
      </c>
      <c r="Y12" s="136"/>
      <c r="Z12" s="137">
        <f t="shared" si="2"/>
        <v>4.7210648148148147E-2</v>
      </c>
      <c r="AA12" s="135">
        <v>2.5127314814814811E-2</v>
      </c>
      <c r="AB12" s="136"/>
      <c r="AC12" s="137">
        <f t="shared" si="3"/>
        <v>2.5127314814814811E-2</v>
      </c>
      <c r="AD12" s="138"/>
      <c r="AE12" s="139"/>
      <c r="AF12" s="137">
        <f t="shared" si="4"/>
        <v>0.15842592592592591</v>
      </c>
      <c r="AG12" s="138"/>
      <c r="AH12" s="164">
        <v>21</v>
      </c>
      <c r="AI12" s="139"/>
      <c r="AJ12" s="99">
        <v>206</v>
      </c>
      <c r="AK12" s="140"/>
      <c r="AL12" s="232">
        <v>6</v>
      </c>
      <c r="AM12" s="235">
        <v>6</v>
      </c>
      <c r="AN12" s="235">
        <v>6</v>
      </c>
    </row>
    <row r="13" spans="1:40" s="143" customFormat="1" ht="14.25" customHeight="1">
      <c r="A13" s="99">
        <v>165</v>
      </c>
      <c r="B13" s="50" t="s">
        <v>191</v>
      </c>
      <c r="C13" s="50" t="s">
        <v>192</v>
      </c>
      <c r="D13" s="299" t="s">
        <v>47</v>
      </c>
      <c r="E13" s="101" t="s">
        <v>100</v>
      </c>
      <c r="F13" s="101" t="s">
        <v>109</v>
      </c>
      <c r="G13" s="101" t="s">
        <v>84</v>
      </c>
      <c r="H13" s="101" t="s">
        <v>85</v>
      </c>
      <c r="I13" s="102"/>
      <c r="J13" s="134" t="s">
        <v>347</v>
      </c>
      <c r="K13" s="135"/>
      <c r="L13" s="135">
        <v>1.5266203703703705E-2</v>
      </c>
      <c r="M13" s="136"/>
      <c r="N13" s="135">
        <v>1.5636574074074074E-2</v>
      </c>
      <c r="O13" s="136"/>
      <c r="P13" s="137">
        <f t="shared" si="0"/>
        <v>3.0902777777777779E-2</v>
      </c>
      <c r="Q13" s="135">
        <v>2.1053240740740744E-2</v>
      </c>
      <c r="R13" s="136"/>
      <c r="S13" s="135">
        <v>2.1157407407407406E-2</v>
      </c>
      <c r="T13" s="136"/>
      <c r="U13" s="137">
        <f t="shared" si="1"/>
        <v>4.221064814814815E-2</v>
      </c>
      <c r="V13" s="135">
        <v>3.1203703703703702E-2</v>
      </c>
      <c r="W13" s="136"/>
      <c r="X13" s="135">
        <v>3.2037037037037037E-2</v>
      </c>
      <c r="Y13" s="136"/>
      <c r="Z13" s="137">
        <f t="shared" si="2"/>
        <v>6.3240740740740736E-2</v>
      </c>
      <c r="AA13" s="135">
        <v>3.2025462962962964E-2</v>
      </c>
      <c r="AB13" s="136"/>
      <c r="AC13" s="137">
        <f t="shared" si="3"/>
        <v>3.2025462962962964E-2</v>
      </c>
      <c r="AD13" s="138"/>
      <c r="AE13" s="139"/>
      <c r="AF13" s="137">
        <f t="shared" si="4"/>
        <v>0.17059027777777777</v>
      </c>
      <c r="AG13" s="138"/>
      <c r="AH13" s="164">
        <v>26</v>
      </c>
      <c r="AI13" s="139"/>
      <c r="AJ13" s="99">
        <v>165</v>
      </c>
      <c r="AK13" s="140"/>
      <c r="AL13" s="232">
        <v>4</v>
      </c>
      <c r="AM13" s="299">
        <v>5</v>
      </c>
      <c r="AN13" s="299">
        <v>7</v>
      </c>
    </row>
    <row r="14" spans="1:40" s="143" customFormat="1" ht="14.25" customHeight="1">
      <c r="A14" s="99">
        <v>166</v>
      </c>
      <c r="B14" s="50" t="s">
        <v>193</v>
      </c>
      <c r="C14" s="50" t="s">
        <v>194</v>
      </c>
      <c r="D14" s="299" t="s">
        <v>47</v>
      </c>
      <c r="E14" s="101" t="s">
        <v>100</v>
      </c>
      <c r="F14" s="101" t="s">
        <v>109</v>
      </c>
      <c r="G14" s="101" t="s">
        <v>84</v>
      </c>
      <c r="H14" s="101" t="s">
        <v>85</v>
      </c>
      <c r="I14" s="102"/>
      <c r="J14" s="134" t="s">
        <v>357</v>
      </c>
      <c r="K14" s="135"/>
      <c r="L14" s="135">
        <v>1.577546296296296E-2</v>
      </c>
      <c r="M14" s="136"/>
      <c r="N14" s="135">
        <v>3.6539351851851851E-2</v>
      </c>
      <c r="O14" s="136">
        <v>2.0833333333333332E-2</v>
      </c>
      <c r="P14" s="137">
        <f t="shared" si="0"/>
        <v>5.2314814814814814E-2</v>
      </c>
      <c r="Q14" s="135">
        <v>5.7349537037037039E-2</v>
      </c>
      <c r="R14" s="136"/>
      <c r="S14" s="135">
        <v>2.5486111111111112E-2</v>
      </c>
      <c r="T14" s="136"/>
      <c r="U14" s="137">
        <f t="shared" si="1"/>
        <v>8.2835648148148144E-2</v>
      </c>
      <c r="V14" s="135">
        <v>4.0833333333333333E-2</v>
      </c>
      <c r="W14" s="136"/>
      <c r="X14" s="135">
        <v>3.3541666666666664E-2</v>
      </c>
      <c r="Y14" s="136"/>
      <c r="Z14" s="137">
        <f t="shared" si="2"/>
        <v>7.4374999999999997E-2</v>
      </c>
      <c r="AA14" s="135">
        <v>3.5185185185185187E-2</v>
      </c>
      <c r="AB14" s="136"/>
      <c r="AC14" s="137">
        <f t="shared" si="3"/>
        <v>3.5185185185185187E-2</v>
      </c>
      <c r="AD14" s="138"/>
      <c r="AE14" s="139"/>
      <c r="AF14" s="137">
        <f t="shared" si="4"/>
        <v>0.24685185185185182</v>
      </c>
      <c r="AG14" s="138"/>
      <c r="AH14" s="164">
        <v>32</v>
      </c>
      <c r="AI14" s="139"/>
      <c r="AJ14" s="99">
        <v>166</v>
      </c>
      <c r="AK14" s="140"/>
      <c r="AL14" s="232">
        <v>1</v>
      </c>
      <c r="AM14" s="299"/>
      <c r="AN14" s="299"/>
    </row>
    <row r="15" spans="1:40" s="142" customFormat="1" ht="14.25" customHeight="1">
      <c r="A15" s="99">
        <v>116</v>
      </c>
      <c r="B15" s="50" t="s">
        <v>110</v>
      </c>
      <c r="C15" s="50" t="s">
        <v>111</v>
      </c>
      <c r="D15" s="235" t="s">
        <v>8</v>
      </c>
      <c r="E15" s="101" t="s">
        <v>100</v>
      </c>
      <c r="F15" s="101" t="s">
        <v>109</v>
      </c>
      <c r="G15" s="101" t="s">
        <v>84</v>
      </c>
      <c r="H15" s="101" t="s">
        <v>85</v>
      </c>
      <c r="I15" s="102"/>
      <c r="J15" s="134" t="s">
        <v>352</v>
      </c>
      <c r="K15" s="135"/>
      <c r="L15" s="135">
        <v>1.6111111111111111E-2</v>
      </c>
      <c r="M15" s="136"/>
      <c r="N15" s="135">
        <v>1.6655092592592593E-2</v>
      </c>
      <c r="O15" s="136"/>
      <c r="P15" s="137">
        <f t="shared" si="0"/>
        <v>3.27662037037037E-2</v>
      </c>
      <c r="Q15" s="135">
        <v>2.3298611111111107E-2</v>
      </c>
      <c r="R15" s="136"/>
      <c r="S15" s="135">
        <v>2.3298611111111107E-2</v>
      </c>
      <c r="T15" s="136"/>
      <c r="U15" s="137">
        <f t="shared" si="1"/>
        <v>4.6597222222222213E-2</v>
      </c>
      <c r="V15" s="135">
        <v>3.6840277777777777E-2</v>
      </c>
      <c r="W15" s="136"/>
      <c r="X15" s="135">
        <v>3.1643518518518522E-2</v>
      </c>
      <c r="Y15" s="136"/>
      <c r="Z15" s="137">
        <f t="shared" si="2"/>
        <v>6.8483796296296306E-2</v>
      </c>
      <c r="AA15" s="135">
        <v>4.6168981481481484E-2</v>
      </c>
      <c r="AB15" s="136"/>
      <c r="AC15" s="137">
        <f t="shared" si="3"/>
        <v>4.6168981481481484E-2</v>
      </c>
      <c r="AD15" s="138"/>
      <c r="AE15" s="139"/>
      <c r="AF15" s="137">
        <f t="shared" si="4"/>
        <v>0.19648148148148148</v>
      </c>
      <c r="AG15" s="138"/>
      <c r="AH15" s="164">
        <v>29</v>
      </c>
      <c r="AI15" s="139"/>
      <c r="AJ15" s="99">
        <v>116</v>
      </c>
      <c r="AK15" s="140"/>
      <c r="AL15" s="232">
        <v>3</v>
      </c>
      <c r="AM15" s="235">
        <v>3</v>
      </c>
      <c r="AN15" s="235">
        <v>8</v>
      </c>
    </row>
    <row r="16" spans="1:40" s="143" customFormat="1" ht="14.25" customHeight="1">
      <c r="A16" s="99">
        <v>152</v>
      </c>
      <c r="B16" s="50" t="s">
        <v>168</v>
      </c>
      <c r="C16" s="50" t="s">
        <v>169</v>
      </c>
      <c r="D16" s="235" t="s">
        <v>255</v>
      </c>
      <c r="E16" s="101" t="s">
        <v>100</v>
      </c>
      <c r="F16" s="101" t="s">
        <v>109</v>
      </c>
      <c r="G16" s="101" t="s">
        <v>84</v>
      </c>
      <c r="H16" s="101" t="s">
        <v>85</v>
      </c>
      <c r="I16" s="102"/>
      <c r="J16" s="134" t="s">
        <v>335</v>
      </c>
      <c r="K16" s="135"/>
      <c r="L16" s="135">
        <v>1.3668981481481482E-2</v>
      </c>
      <c r="M16" s="136"/>
      <c r="N16" s="135">
        <v>2.6562499999999999E-2</v>
      </c>
      <c r="O16" s="136"/>
      <c r="P16" s="137">
        <f t="shared" si="0"/>
        <v>4.0231481481481479E-2</v>
      </c>
      <c r="Q16" s="135">
        <v>3.695601851851852E-2</v>
      </c>
      <c r="R16" s="136"/>
      <c r="S16" s="135">
        <v>2.6331018518518517E-2</v>
      </c>
      <c r="T16" s="136"/>
      <c r="U16" s="137">
        <f t="shared" si="1"/>
        <v>6.3287037037037031E-2</v>
      </c>
      <c r="V16" s="135">
        <v>3.318287037037037E-2</v>
      </c>
      <c r="W16" s="136"/>
      <c r="X16" s="135">
        <v>3.7951388888888889E-2</v>
      </c>
      <c r="Y16" s="136"/>
      <c r="Z16" s="137">
        <f t="shared" si="2"/>
        <v>7.1134259259259258E-2</v>
      </c>
      <c r="AA16" s="135">
        <v>3.0914351851851849E-2</v>
      </c>
      <c r="AB16" s="136"/>
      <c r="AC16" s="137">
        <f t="shared" si="3"/>
        <v>3.0914351851851849E-2</v>
      </c>
      <c r="AD16" s="138"/>
      <c r="AE16" s="139"/>
      <c r="AF16" s="137">
        <f t="shared" si="4"/>
        <v>0.20756944444444445</v>
      </c>
      <c r="AG16" s="138"/>
      <c r="AH16" s="164">
        <v>30</v>
      </c>
      <c r="AI16" s="139"/>
      <c r="AJ16" s="99">
        <v>152</v>
      </c>
      <c r="AK16" s="140"/>
      <c r="AL16" s="232">
        <v>2</v>
      </c>
      <c r="AM16" s="235">
        <v>2</v>
      </c>
      <c r="AN16" s="235">
        <v>9</v>
      </c>
    </row>
    <row r="17" spans="1:40" s="122" customFormat="1" ht="21.6" customHeight="1">
      <c r="A17" s="295" t="s">
        <v>646</v>
      </c>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28"/>
      <c r="AK17" s="122" t="s">
        <v>576</v>
      </c>
    </row>
    <row r="18" spans="1:40" s="133" customFormat="1" ht="22.5">
      <c r="A18" s="123" t="s">
        <v>577</v>
      </c>
      <c r="B18" s="124" t="s">
        <v>578</v>
      </c>
      <c r="C18" s="124" t="s">
        <v>271</v>
      </c>
      <c r="D18" s="124" t="s">
        <v>579</v>
      </c>
      <c r="E18" s="124" t="s">
        <v>580</v>
      </c>
      <c r="F18" s="125" t="s">
        <v>274</v>
      </c>
      <c r="G18" s="124" t="s">
        <v>581</v>
      </c>
      <c r="H18" s="126" t="s">
        <v>582</v>
      </c>
      <c r="I18" s="126" t="s">
        <v>583</v>
      </c>
      <c r="J18" s="127" t="s">
        <v>584</v>
      </c>
      <c r="K18" s="128" t="s">
        <v>585</v>
      </c>
      <c r="L18" s="128" t="s">
        <v>586</v>
      </c>
      <c r="M18" s="129" t="s">
        <v>587</v>
      </c>
      <c r="N18" s="128" t="s">
        <v>588</v>
      </c>
      <c r="O18" s="129" t="s">
        <v>589</v>
      </c>
      <c r="P18" s="130" t="s">
        <v>590</v>
      </c>
      <c r="Q18" s="128" t="s">
        <v>591</v>
      </c>
      <c r="R18" s="129" t="s">
        <v>592</v>
      </c>
      <c r="S18" s="128" t="s">
        <v>619</v>
      </c>
      <c r="T18" s="129" t="s">
        <v>620</v>
      </c>
      <c r="U18" s="130" t="s">
        <v>621</v>
      </c>
      <c r="V18" s="128" t="s">
        <v>622</v>
      </c>
      <c r="W18" s="129" t="s">
        <v>623</v>
      </c>
      <c r="X18" s="128" t="s">
        <v>624</v>
      </c>
      <c r="Y18" s="129" t="s">
        <v>625</v>
      </c>
      <c r="Z18" s="130" t="s">
        <v>626</v>
      </c>
      <c r="AA18" s="128" t="s">
        <v>627</v>
      </c>
      <c r="AB18" s="129" t="s">
        <v>628</v>
      </c>
      <c r="AC18" s="130" t="s">
        <v>629</v>
      </c>
      <c r="AD18" s="131" t="s">
        <v>630</v>
      </c>
      <c r="AE18" s="123" t="s">
        <v>631</v>
      </c>
      <c r="AF18" s="130" t="s">
        <v>632</v>
      </c>
      <c r="AG18" s="131" t="s">
        <v>630</v>
      </c>
      <c r="AH18" s="163" t="s">
        <v>633</v>
      </c>
      <c r="AI18" s="123" t="s">
        <v>634</v>
      </c>
      <c r="AJ18" s="123" t="s">
        <v>577</v>
      </c>
      <c r="AK18" s="132" t="s">
        <v>635</v>
      </c>
      <c r="AL18" s="233" t="s">
        <v>643</v>
      </c>
      <c r="AM18" s="234" t="s">
        <v>644</v>
      </c>
      <c r="AN18" s="234" t="s">
        <v>645</v>
      </c>
    </row>
    <row r="19" spans="1:40" s="142" customFormat="1" ht="14.25" customHeight="1">
      <c r="A19" s="99">
        <v>153</v>
      </c>
      <c r="B19" s="50" t="s">
        <v>170</v>
      </c>
      <c r="C19" s="50" t="s">
        <v>171</v>
      </c>
      <c r="D19" s="299" t="s">
        <v>255</v>
      </c>
      <c r="E19" s="101" t="s">
        <v>100</v>
      </c>
      <c r="F19" s="101" t="s">
        <v>101</v>
      </c>
      <c r="G19" s="101" t="s">
        <v>93</v>
      </c>
      <c r="H19" s="101" t="s">
        <v>85</v>
      </c>
      <c r="I19" s="102"/>
      <c r="J19" s="134" t="s">
        <v>322</v>
      </c>
      <c r="K19" s="135"/>
      <c r="L19" s="135">
        <v>1.2430555555555554E-2</v>
      </c>
      <c r="M19" s="136"/>
      <c r="N19" s="135">
        <v>1.2175925925925929E-2</v>
      </c>
      <c r="O19" s="136"/>
      <c r="P19" s="137">
        <f t="shared" ref="P19:P29" si="5">K19+L19+M19+N19</f>
        <v>2.4606481481481483E-2</v>
      </c>
      <c r="Q19" s="135">
        <v>1.6354166666666666E-2</v>
      </c>
      <c r="R19" s="136"/>
      <c r="S19" s="135">
        <v>1.6030092592592592E-2</v>
      </c>
      <c r="T19" s="136"/>
      <c r="U19" s="137">
        <f t="shared" ref="U19:U29" si="6">Q19+R19+S19+T19</f>
        <v>3.2384259259259258E-2</v>
      </c>
      <c r="V19" s="135">
        <v>2.4525462962962968E-2</v>
      </c>
      <c r="W19" s="136"/>
      <c r="X19" s="135">
        <v>2.3460648148148147E-2</v>
      </c>
      <c r="Y19" s="136"/>
      <c r="Z19" s="137">
        <f t="shared" ref="Z19:Z29" si="7">V19+W19+X19+Y19</f>
        <v>4.7986111111111118E-2</v>
      </c>
      <c r="AA19" s="135">
        <v>2.3738425925925923E-2</v>
      </c>
      <c r="AB19" s="136"/>
      <c r="AC19" s="137">
        <f t="shared" ref="AC19:AC29" si="8">AA19+AB19</f>
        <v>2.3738425925925923E-2</v>
      </c>
      <c r="AD19" s="138"/>
      <c r="AE19" s="139"/>
      <c r="AF19" s="137">
        <f t="shared" ref="AF19:AF29" si="9">J19+P19+U19+Z19+AC19</f>
        <v>0.13068287037037038</v>
      </c>
      <c r="AG19" s="138"/>
      <c r="AH19" s="164">
        <v>3</v>
      </c>
      <c r="AI19" s="139"/>
      <c r="AJ19" s="99">
        <v>153</v>
      </c>
      <c r="AK19" s="140"/>
      <c r="AL19" s="232">
        <v>25</v>
      </c>
      <c r="AM19" s="299">
        <v>39</v>
      </c>
      <c r="AN19" s="299">
        <v>1</v>
      </c>
    </row>
    <row r="20" spans="1:40" s="142" customFormat="1" ht="14.25" customHeight="1">
      <c r="A20" s="99">
        <v>110</v>
      </c>
      <c r="B20" s="50" t="s">
        <v>97</v>
      </c>
      <c r="C20" s="50" t="s">
        <v>98</v>
      </c>
      <c r="D20" s="299" t="s">
        <v>255</v>
      </c>
      <c r="E20" s="101" t="s">
        <v>100</v>
      </c>
      <c r="F20" s="101" t="s">
        <v>101</v>
      </c>
      <c r="G20" s="101" t="s">
        <v>93</v>
      </c>
      <c r="H20" s="101" t="s">
        <v>85</v>
      </c>
      <c r="I20" s="102"/>
      <c r="J20" s="134" t="s">
        <v>331</v>
      </c>
      <c r="K20" s="135"/>
      <c r="L20" s="135">
        <v>1.3090277777777779E-2</v>
      </c>
      <c r="M20" s="136">
        <v>6.9444444444444447E-4</v>
      </c>
      <c r="N20" s="135">
        <v>1.2604166666666666E-2</v>
      </c>
      <c r="O20" s="136"/>
      <c r="P20" s="137">
        <f t="shared" si="5"/>
        <v>2.6388888888888889E-2</v>
      </c>
      <c r="Q20" s="135">
        <v>1.7048611111111112E-2</v>
      </c>
      <c r="R20" s="136"/>
      <c r="S20" s="135">
        <v>1.6805555555555556E-2</v>
      </c>
      <c r="T20" s="136"/>
      <c r="U20" s="137">
        <f t="shared" si="6"/>
        <v>3.3854166666666671E-2</v>
      </c>
      <c r="V20" s="135">
        <v>2.4074074074074071E-2</v>
      </c>
      <c r="W20" s="136"/>
      <c r="X20" s="135">
        <v>2.3819444444444445E-2</v>
      </c>
      <c r="Y20" s="136"/>
      <c r="Z20" s="137">
        <f t="shared" si="7"/>
        <v>4.7893518518518516E-2</v>
      </c>
      <c r="AA20" s="135">
        <v>2.4513888888888887E-2</v>
      </c>
      <c r="AB20" s="136"/>
      <c r="AC20" s="137">
        <f t="shared" si="8"/>
        <v>2.4513888888888887E-2</v>
      </c>
      <c r="AD20" s="138"/>
      <c r="AE20" s="139"/>
      <c r="AF20" s="137">
        <f t="shared" si="9"/>
        <v>0.1345486111111111</v>
      </c>
      <c r="AG20" s="138"/>
      <c r="AH20" s="164">
        <v>9</v>
      </c>
      <c r="AI20" s="139"/>
      <c r="AJ20" s="99">
        <v>110</v>
      </c>
      <c r="AK20" s="140"/>
      <c r="AL20" s="232">
        <v>14</v>
      </c>
      <c r="AM20" s="299"/>
      <c r="AN20" s="299"/>
    </row>
    <row r="21" spans="1:40" s="142" customFormat="1" ht="14.25" customHeight="1">
      <c r="A21" s="99">
        <v>203</v>
      </c>
      <c r="B21" s="50" t="s">
        <v>203</v>
      </c>
      <c r="C21" s="50" t="s">
        <v>204</v>
      </c>
      <c r="D21" s="235" t="s">
        <v>114</v>
      </c>
      <c r="E21" s="101" t="s">
        <v>205</v>
      </c>
      <c r="F21" s="101" t="s">
        <v>206</v>
      </c>
      <c r="G21" s="101" t="s">
        <v>93</v>
      </c>
      <c r="H21" s="101" t="s">
        <v>85</v>
      </c>
      <c r="I21" s="102"/>
      <c r="J21" s="134" t="s">
        <v>329</v>
      </c>
      <c r="K21" s="135"/>
      <c r="L21" s="135">
        <v>1.3379629629629628E-2</v>
      </c>
      <c r="M21" s="136"/>
      <c r="N21" s="135">
        <v>1.2256944444444444E-2</v>
      </c>
      <c r="O21" s="136"/>
      <c r="P21" s="137">
        <f t="shared" si="5"/>
        <v>2.5636574074074072E-2</v>
      </c>
      <c r="Q21" s="135">
        <v>1.6377314814814813E-2</v>
      </c>
      <c r="R21" s="136"/>
      <c r="S21" s="135">
        <v>1.577546296296296E-2</v>
      </c>
      <c r="T21" s="136"/>
      <c r="U21" s="137">
        <f t="shared" si="6"/>
        <v>3.2152777777777773E-2</v>
      </c>
      <c r="V21" s="135">
        <v>2.3738425925925923E-2</v>
      </c>
      <c r="W21" s="136"/>
      <c r="X21" s="135">
        <v>2.4687499999999998E-2</v>
      </c>
      <c r="Y21" s="136"/>
      <c r="Z21" s="137">
        <f t="shared" si="7"/>
        <v>4.8425925925925921E-2</v>
      </c>
      <c r="AA21" s="135">
        <v>2.5972222222222219E-2</v>
      </c>
      <c r="AB21" s="136"/>
      <c r="AC21" s="137">
        <f t="shared" si="8"/>
        <v>2.5972222222222219E-2</v>
      </c>
      <c r="AD21" s="138"/>
      <c r="AE21" s="139"/>
      <c r="AF21" s="137">
        <f t="shared" si="9"/>
        <v>0.13407407407407407</v>
      </c>
      <c r="AG21" s="138"/>
      <c r="AH21" s="164">
        <v>6</v>
      </c>
      <c r="AI21" s="139"/>
      <c r="AJ21" s="99">
        <v>203</v>
      </c>
      <c r="AK21" s="140"/>
      <c r="AL21" s="232">
        <v>17</v>
      </c>
      <c r="AM21" s="235">
        <v>17</v>
      </c>
      <c r="AN21" s="235">
        <v>2</v>
      </c>
    </row>
    <row r="22" spans="1:40" s="142" customFormat="1" ht="14.25" customHeight="1">
      <c r="A22" s="99">
        <v>128</v>
      </c>
      <c r="B22" s="50" t="s">
        <v>136</v>
      </c>
      <c r="C22" s="50" t="s">
        <v>137</v>
      </c>
      <c r="D22" s="299" t="s">
        <v>20</v>
      </c>
      <c r="E22" s="101" t="s">
        <v>88</v>
      </c>
      <c r="F22" s="101" t="s">
        <v>89</v>
      </c>
      <c r="G22" s="101" t="s">
        <v>93</v>
      </c>
      <c r="H22" s="101" t="s">
        <v>85</v>
      </c>
      <c r="I22" s="102"/>
      <c r="J22" s="134" t="s">
        <v>336</v>
      </c>
      <c r="K22" s="135"/>
      <c r="L22" s="135">
        <v>1.3252314814814814E-2</v>
      </c>
      <c r="M22" s="136"/>
      <c r="N22" s="135">
        <v>1.3252314814814814E-2</v>
      </c>
      <c r="O22" s="136"/>
      <c r="P22" s="137">
        <f t="shared" si="5"/>
        <v>2.6504629629629628E-2</v>
      </c>
      <c r="Q22" s="135">
        <v>1.7974537037037035E-2</v>
      </c>
      <c r="R22" s="136"/>
      <c r="S22" s="135">
        <v>1.7893518518518517E-2</v>
      </c>
      <c r="T22" s="136"/>
      <c r="U22" s="137">
        <f t="shared" si="6"/>
        <v>3.5868055555555556E-2</v>
      </c>
      <c r="V22" s="135">
        <v>2.6377314814814815E-2</v>
      </c>
      <c r="W22" s="136"/>
      <c r="X22" s="135">
        <v>2.5729166666666664E-2</v>
      </c>
      <c r="Y22" s="136"/>
      <c r="Z22" s="137">
        <f t="shared" si="7"/>
        <v>5.2106481481481476E-2</v>
      </c>
      <c r="AA22" s="135">
        <v>2.5914351851851855E-2</v>
      </c>
      <c r="AB22" s="136"/>
      <c r="AC22" s="137">
        <f t="shared" si="8"/>
        <v>2.5914351851851855E-2</v>
      </c>
      <c r="AD22" s="138"/>
      <c r="AE22" s="139"/>
      <c r="AF22" s="137">
        <f t="shared" si="9"/>
        <v>0.14234953703703701</v>
      </c>
      <c r="AG22" s="138"/>
      <c r="AH22" s="164">
        <v>13</v>
      </c>
      <c r="AI22" s="139"/>
      <c r="AJ22" s="99">
        <v>128</v>
      </c>
      <c r="AK22" s="140"/>
      <c r="AL22" s="232">
        <v>10</v>
      </c>
      <c r="AM22" s="299">
        <v>17</v>
      </c>
      <c r="AN22" s="299">
        <v>3</v>
      </c>
    </row>
    <row r="23" spans="1:40" s="142" customFormat="1" ht="14.25" customHeight="1">
      <c r="A23" s="99">
        <v>127</v>
      </c>
      <c r="B23" s="50" t="s">
        <v>134</v>
      </c>
      <c r="C23" s="50" t="s">
        <v>135</v>
      </c>
      <c r="D23" s="299" t="s">
        <v>20</v>
      </c>
      <c r="E23" s="101" t="s">
        <v>88</v>
      </c>
      <c r="F23" s="101" t="s">
        <v>96</v>
      </c>
      <c r="G23" s="101" t="s">
        <v>93</v>
      </c>
      <c r="H23" s="101" t="s">
        <v>85</v>
      </c>
      <c r="I23" s="102"/>
      <c r="J23" s="134" t="s">
        <v>337</v>
      </c>
      <c r="K23" s="135"/>
      <c r="L23" s="135">
        <v>1.3773148148148147E-2</v>
      </c>
      <c r="M23" s="136"/>
      <c r="N23" s="135">
        <v>1.3530092592592594E-2</v>
      </c>
      <c r="O23" s="136"/>
      <c r="P23" s="137">
        <f t="shared" si="5"/>
        <v>2.7303240740740739E-2</v>
      </c>
      <c r="Q23" s="135">
        <v>1.9409722222222221E-2</v>
      </c>
      <c r="R23" s="136"/>
      <c r="S23" s="135">
        <v>1.9212962962962963E-2</v>
      </c>
      <c r="T23" s="136"/>
      <c r="U23" s="137">
        <f t="shared" si="6"/>
        <v>3.8622685185185184E-2</v>
      </c>
      <c r="V23" s="135">
        <v>2.6944444444444441E-2</v>
      </c>
      <c r="W23" s="136"/>
      <c r="X23" s="135">
        <v>2.630787037037037E-2</v>
      </c>
      <c r="Y23" s="136"/>
      <c r="Z23" s="137">
        <f t="shared" si="7"/>
        <v>5.3252314814814808E-2</v>
      </c>
      <c r="AA23" s="135">
        <v>2.5879629629629627E-2</v>
      </c>
      <c r="AB23" s="136"/>
      <c r="AC23" s="137">
        <f t="shared" si="8"/>
        <v>2.5879629629629627E-2</v>
      </c>
      <c r="AD23" s="138"/>
      <c r="AE23" s="139"/>
      <c r="AF23" s="137">
        <f t="shared" si="9"/>
        <v>0.14703703703703702</v>
      </c>
      <c r="AG23" s="138"/>
      <c r="AH23" s="164">
        <v>16</v>
      </c>
      <c r="AI23" s="139"/>
      <c r="AJ23" s="99">
        <v>127</v>
      </c>
      <c r="AK23" s="140"/>
      <c r="AL23" s="232">
        <v>7</v>
      </c>
      <c r="AM23" s="299"/>
      <c r="AN23" s="299"/>
    </row>
    <row r="24" spans="1:40" s="142" customFormat="1" ht="14.25" customHeight="1">
      <c r="A24" s="99">
        <v>129</v>
      </c>
      <c r="B24" s="50" t="s">
        <v>138</v>
      </c>
      <c r="C24" s="50" t="s">
        <v>139</v>
      </c>
      <c r="D24" s="299" t="s">
        <v>20</v>
      </c>
      <c r="E24" s="101" t="s">
        <v>100</v>
      </c>
      <c r="F24" s="101" t="s">
        <v>140</v>
      </c>
      <c r="G24" s="101" t="s">
        <v>93</v>
      </c>
      <c r="H24" s="101" t="s">
        <v>85</v>
      </c>
      <c r="I24" s="102"/>
      <c r="J24" s="134" t="s">
        <v>343</v>
      </c>
      <c r="K24" s="135"/>
      <c r="L24" s="135">
        <v>2.2303240740740738E-2</v>
      </c>
      <c r="M24" s="136"/>
      <c r="N24" s="135">
        <v>1.3738425925925926E-2</v>
      </c>
      <c r="O24" s="136"/>
      <c r="P24" s="137">
        <f t="shared" si="5"/>
        <v>3.6041666666666666E-2</v>
      </c>
      <c r="Q24" s="135">
        <v>1.9074074074074073E-2</v>
      </c>
      <c r="R24" s="136"/>
      <c r="S24" s="135">
        <v>1.8449074074074073E-2</v>
      </c>
      <c r="T24" s="136"/>
      <c r="U24" s="137">
        <f t="shared" si="6"/>
        <v>3.7523148148148146E-2</v>
      </c>
      <c r="V24" s="135">
        <v>2.7395833333333338E-2</v>
      </c>
      <c r="W24" s="136"/>
      <c r="X24" s="135">
        <v>2.5740740740740745E-2</v>
      </c>
      <c r="Y24" s="136"/>
      <c r="Z24" s="137">
        <f t="shared" si="7"/>
        <v>5.3136574074074086E-2</v>
      </c>
      <c r="AA24" s="135">
        <v>2.5300925925925925E-2</v>
      </c>
      <c r="AB24" s="136"/>
      <c r="AC24" s="137">
        <f t="shared" si="8"/>
        <v>2.5300925925925925E-2</v>
      </c>
      <c r="AD24" s="138"/>
      <c r="AE24" s="139"/>
      <c r="AF24" s="137">
        <f t="shared" si="9"/>
        <v>0.15399305555555554</v>
      </c>
      <c r="AG24" s="138"/>
      <c r="AH24" s="164">
        <v>20</v>
      </c>
      <c r="AI24" s="139"/>
      <c r="AJ24" s="99">
        <v>129</v>
      </c>
      <c r="AK24" s="140"/>
      <c r="AL24" s="232">
        <v>5</v>
      </c>
      <c r="AM24" s="299"/>
      <c r="AN24" s="299"/>
    </row>
    <row r="25" spans="1:40" s="142" customFormat="1" ht="14.25" customHeight="1">
      <c r="A25" s="99">
        <v>112</v>
      </c>
      <c r="B25" s="50" t="s">
        <v>102</v>
      </c>
      <c r="C25" s="50" t="s">
        <v>103</v>
      </c>
      <c r="D25" s="139" t="s">
        <v>44</v>
      </c>
      <c r="E25" s="101" t="s">
        <v>104</v>
      </c>
      <c r="F25" s="101" t="s">
        <v>96</v>
      </c>
      <c r="G25" s="101" t="s">
        <v>93</v>
      </c>
      <c r="H25" s="101" t="s">
        <v>85</v>
      </c>
      <c r="I25" s="102"/>
      <c r="J25" s="134" t="s">
        <v>337</v>
      </c>
      <c r="K25" s="135"/>
      <c r="L25" s="135">
        <v>1.3622685185185184E-2</v>
      </c>
      <c r="M25" s="136"/>
      <c r="N25" s="135">
        <v>1.3541666666666667E-2</v>
      </c>
      <c r="O25" s="136"/>
      <c r="P25" s="137">
        <f t="shared" si="5"/>
        <v>2.7164351851851849E-2</v>
      </c>
      <c r="Q25" s="135">
        <v>1.7407407407407406E-2</v>
      </c>
      <c r="R25" s="136"/>
      <c r="S25" s="135">
        <v>1.726851851851852E-2</v>
      </c>
      <c r="T25" s="136"/>
      <c r="U25" s="137">
        <f t="shared" si="6"/>
        <v>3.4675925925925929E-2</v>
      </c>
      <c r="V25" s="135">
        <v>2.4027777777777776E-2</v>
      </c>
      <c r="W25" s="136"/>
      <c r="X25" s="135">
        <v>2.5289351851851851E-2</v>
      </c>
      <c r="Y25" s="136"/>
      <c r="Z25" s="137">
        <f t="shared" si="7"/>
        <v>4.9317129629629627E-2</v>
      </c>
      <c r="AA25" s="135">
        <v>2.4733796296296295E-2</v>
      </c>
      <c r="AB25" s="136"/>
      <c r="AC25" s="137">
        <f t="shared" si="8"/>
        <v>2.4733796296296295E-2</v>
      </c>
      <c r="AD25" s="138"/>
      <c r="AE25" s="139"/>
      <c r="AF25" s="137">
        <f t="shared" si="9"/>
        <v>0.13787037037037037</v>
      </c>
      <c r="AG25" s="138"/>
      <c r="AH25" s="164">
        <v>11</v>
      </c>
      <c r="AI25" s="139"/>
      <c r="AJ25" s="99">
        <v>112</v>
      </c>
      <c r="AK25" s="140"/>
      <c r="AL25" s="232">
        <v>12</v>
      </c>
      <c r="AM25" s="139">
        <v>12</v>
      </c>
      <c r="AN25" s="139">
        <v>4</v>
      </c>
    </row>
    <row r="26" spans="1:40" s="142" customFormat="1" ht="14.25" customHeight="1">
      <c r="A26" s="99">
        <v>133</v>
      </c>
      <c r="B26" s="114" t="s">
        <v>149</v>
      </c>
      <c r="C26" s="114" t="s">
        <v>150</v>
      </c>
      <c r="D26" s="235" t="s">
        <v>29</v>
      </c>
      <c r="E26" s="116" t="s">
        <v>82</v>
      </c>
      <c r="F26" s="116" t="s">
        <v>83</v>
      </c>
      <c r="G26" s="116" t="s">
        <v>93</v>
      </c>
      <c r="H26" s="116" t="s">
        <v>85</v>
      </c>
      <c r="I26" s="117"/>
      <c r="J26" s="144" t="s">
        <v>335</v>
      </c>
      <c r="K26" s="145"/>
      <c r="L26" s="135">
        <v>1.3333333333333334E-2</v>
      </c>
      <c r="M26" s="136"/>
      <c r="N26" s="135">
        <v>1.306712962962963E-2</v>
      </c>
      <c r="O26" s="136"/>
      <c r="P26" s="137">
        <f t="shared" si="5"/>
        <v>2.6400462962962966E-2</v>
      </c>
      <c r="Q26" s="135">
        <v>1.861111111111111E-2</v>
      </c>
      <c r="R26" s="136"/>
      <c r="S26" s="135">
        <v>1.9444444444444445E-2</v>
      </c>
      <c r="T26" s="136"/>
      <c r="U26" s="137">
        <f t="shared" si="6"/>
        <v>3.8055555555555551E-2</v>
      </c>
      <c r="V26" s="135">
        <v>2.525462962962963E-2</v>
      </c>
      <c r="W26" s="136"/>
      <c r="X26" s="135">
        <v>2.5127314814814811E-2</v>
      </c>
      <c r="Y26" s="136"/>
      <c r="Z26" s="137">
        <f t="shared" si="7"/>
        <v>5.0381944444444438E-2</v>
      </c>
      <c r="AA26" s="135">
        <v>2.9814814814814811E-2</v>
      </c>
      <c r="AB26" s="136"/>
      <c r="AC26" s="137">
        <f t="shared" si="8"/>
        <v>2.9814814814814811E-2</v>
      </c>
      <c r="AD26" s="138"/>
      <c r="AE26" s="139"/>
      <c r="AF26" s="137">
        <f t="shared" si="9"/>
        <v>0.14665509259259257</v>
      </c>
      <c r="AG26" s="138"/>
      <c r="AH26" s="164">
        <v>15</v>
      </c>
      <c r="AI26" s="139"/>
      <c r="AJ26" s="99">
        <v>133</v>
      </c>
      <c r="AL26" s="232">
        <v>8</v>
      </c>
      <c r="AM26" s="235">
        <v>8</v>
      </c>
      <c r="AN26" s="235">
        <v>5</v>
      </c>
    </row>
    <row r="27" spans="1:40" s="142" customFormat="1" ht="14.25" customHeight="1">
      <c r="A27" s="99">
        <v>118</v>
      </c>
      <c r="B27" s="50" t="s">
        <v>115</v>
      </c>
      <c r="C27" s="50" t="s">
        <v>116</v>
      </c>
      <c r="D27" s="235" t="s">
        <v>14</v>
      </c>
      <c r="E27" s="101" t="s">
        <v>229</v>
      </c>
      <c r="F27" s="101" t="s">
        <v>647</v>
      </c>
      <c r="G27" s="101" t="s">
        <v>93</v>
      </c>
      <c r="H27" s="101" t="s">
        <v>85</v>
      </c>
      <c r="I27" s="102"/>
      <c r="J27" s="134" t="s">
        <v>326</v>
      </c>
      <c r="K27" s="135"/>
      <c r="L27" s="135">
        <v>1.2708333333333334E-2</v>
      </c>
      <c r="M27" s="136"/>
      <c r="N27" s="135">
        <v>1.2060185185185186E-2</v>
      </c>
      <c r="O27" s="136"/>
      <c r="P27" s="137">
        <f t="shared" si="5"/>
        <v>2.476851851851852E-2</v>
      </c>
      <c r="Q27" s="135">
        <v>1.699074074074074E-2</v>
      </c>
      <c r="R27" s="136"/>
      <c r="S27" s="135">
        <v>3.5011574074074077E-2</v>
      </c>
      <c r="T27" s="136"/>
      <c r="U27" s="137">
        <f t="shared" si="6"/>
        <v>5.2002314814814821E-2</v>
      </c>
      <c r="V27" s="135">
        <v>2.4525462962962968E-2</v>
      </c>
      <c r="W27" s="136"/>
      <c r="X27" s="135">
        <v>2.4594907407407409E-2</v>
      </c>
      <c r="Y27" s="136"/>
      <c r="Z27" s="137">
        <f t="shared" si="7"/>
        <v>4.9120370370370377E-2</v>
      </c>
      <c r="AA27" s="135">
        <v>2.4155092592592589E-2</v>
      </c>
      <c r="AB27" s="136"/>
      <c r="AC27" s="137">
        <f t="shared" si="8"/>
        <v>2.4155092592592589E-2</v>
      </c>
      <c r="AD27" s="138"/>
      <c r="AE27" s="139"/>
      <c r="AF27" s="137">
        <f t="shared" si="9"/>
        <v>0.15185185185185185</v>
      </c>
      <c r="AG27" s="138"/>
      <c r="AH27" s="164">
        <v>19</v>
      </c>
      <c r="AI27" s="139"/>
      <c r="AJ27" s="99">
        <v>118</v>
      </c>
      <c r="AK27" s="140"/>
      <c r="AL27" s="232">
        <v>6</v>
      </c>
      <c r="AM27" s="235">
        <v>6</v>
      </c>
      <c r="AN27" s="235">
        <v>6</v>
      </c>
    </row>
    <row r="28" spans="1:40" s="142" customFormat="1" ht="14.25" hidden="1" customHeight="1">
      <c r="A28" s="99">
        <v>103</v>
      </c>
      <c r="B28" s="50" t="s">
        <v>86</v>
      </c>
      <c r="C28" s="50" t="s">
        <v>87</v>
      </c>
      <c r="D28" s="100" t="s">
        <v>17</v>
      </c>
      <c r="E28" s="101" t="s">
        <v>88</v>
      </c>
      <c r="F28" s="101" t="s">
        <v>89</v>
      </c>
      <c r="G28" s="101" t="s">
        <v>84</v>
      </c>
      <c r="H28" s="101" t="s">
        <v>85</v>
      </c>
      <c r="I28" s="102"/>
      <c r="J28" s="134" t="s">
        <v>317</v>
      </c>
      <c r="K28" s="135"/>
      <c r="L28" s="135">
        <v>1.1666666666666667E-2</v>
      </c>
      <c r="M28" s="136"/>
      <c r="N28" s="135">
        <v>1.1689814814814814E-2</v>
      </c>
      <c r="O28" s="136"/>
      <c r="P28" s="137">
        <f t="shared" si="5"/>
        <v>2.3356481481481482E-2</v>
      </c>
      <c r="Q28" s="135">
        <v>1.7708333333333333E-2</v>
      </c>
      <c r="R28" s="136"/>
      <c r="S28" s="135">
        <v>1.6168981481481482E-2</v>
      </c>
      <c r="T28" s="136"/>
      <c r="U28" s="137">
        <f t="shared" si="6"/>
        <v>3.3877314814814818E-2</v>
      </c>
      <c r="V28" s="135">
        <v>2.3009259259259257E-2</v>
      </c>
      <c r="W28" s="136"/>
      <c r="X28" s="135">
        <v>2.8298611111111111E-2</v>
      </c>
      <c r="Y28" s="136"/>
      <c r="Z28" s="137">
        <f t="shared" si="7"/>
        <v>5.1307870370370365E-2</v>
      </c>
      <c r="AA28" s="135"/>
      <c r="AB28" s="136"/>
      <c r="AC28" s="137">
        <f t="shared" si="8"/>
        <v>0</v>
      </c>
      <c r="AD28" s="138"/>
      <c r="AE28" s="139"/>
      <c r="AF28" s="137">
        <f t="shared" si="9"/>
        <v>0.11060185185185185</v>
      </c>
      <c r="AG28" s="138"/>
      <c r="AH28" s="164">
        <v>43</v>
      </c>
      <c r="AI28" s="139"/>
      <c r="AJ28" s="99">
        <v>103</v>
      </c>
      <c r="AK28" s="140" t="s">
        <v>648</v>
      </c>
    </row>
    <row r="29" spans="1:40" s="142" customFormat="1" ht="14.25" hidden="1" customHeight="1">
      <c r="A29" s="99">
        <v>115</v>
      </c>
      <c r="B29" s="50" t="s">
        <v>107</v>
      </c>
      <c r="C29" s="50" t="s">
        <v>108</v>
      </c>
      <c r="D29" s="100" t="s">
        <v>8</v>
      </c>
      <c r="E29" s="101" t="s">
        <v>100</v>
      </c>
      <c r="F29" s="101" t="s">
        <v>109</v>
      </c>
      <c r="G29" s="101" t="s">
        <v>84</v>
      </c>
      <c r="H29" s="101" t="s">
        <v>85</v>
      </c>
      <c r="I29" s="102"/>
      <c r="J29" s="134" t="s">
        <v>348</v>
      </c>
      <c r="K29" s="135"/>
      <c r="L29" s="135">
        <v>1.5416666666666667E-2</v>
      </c>
      <c r="M29" s="136"/>
      <c r="N29" s="135">
        <v>1.5613425925925926E-2</v>
      </c>
      <c r="O29" s="136"/>
      <c r="P29" s="137">
        <f t="shared" si="5"/>
        <v>3.1030092592592595E-2</v>
      </c>
      <c r="Q29" s="135">
        <v>2.1597222222222223E-2</v>
      </c>
      <c r="R29" s="136"/>
      <c r="S29" s="135">
        <v>2.1203703703703707E-2</v>
      </c>
      <c r="T29" s="136"/>
      <c r="U29" s="137">
        <f t="shared" si="6"/>
        <v>4.280092592592593E-2</v>
      </c>
      <c r="V29" s="135">
        <v>3.0300925925925926E-2</v>
      </c>
      <c r="W29" s="136"/>
      <c r="X29" s="135">
        <v>3.0185185185185186E-2</v>
      </c>
      <c r="Y29" s="136"/>
      <c r="Z29" s="137">
        <f t="shared" si="7"/>
        <v>6.0486111111111115E-2</v>
      </c>
      <c r="AA29" s="135"/>
      <c r="AB29" s="136"/>
      <c r="AC29" s="137">
        <f t="shared" si="8"/>
        <v>0</v>
      </c>
      <c r="AD29" s="138"/>
      <c r="AE29" s="139"/>
      <c r="AF29" s="137">
        <f t="shared" si="9"/>
        <v>0.13662037037037039</v>
      </c>
      <c r="AG29" s="138"/>
      <c r="AH29" s="164">
        <v>44</v>
      </c>
      <c r="AI29" s="139"/>
      <c r="AJ29" s="99">
        <v>115</v>
      </c>
      <c r="AK29" s="140" t="s">
        <v>648</v>
      </c>
    </row>
    <row r="30" spans="1:40">
      <c r="E30" s="159"/>
      <c r="G30" s="150"/>
      <c r="H30" s="150"/>
      <c r="I30" s="107"/>
      <c r="AK30" s="142"/>
    </row>
    <row r="31" spans="1:40" s="142" customFormat="1" ht="14.25" hidden="1" customHeight="1">
      <c r="A31" s="99">
        <v>220</v>
      </c>
      <c r="B31" s="50" t="s">
        <v>259</v>
      </c>
      <c r="C31" s="50" t="s">
        <v>239</v>
      </c>
      <c r="D31" s="100" t="s">
        <v>8</v>
      </c>
      <c r="E31" s="101"/>
      <c r="F31" s="101"/>
      <c r="G31" s="101" t="s">
        <v>93</v>
      </c>
      <c r="H31" s="101"/>
      <c r="I31" s="102"/>
      <c r="J31" s="134" t="s">
        <v>364</v>
      </c>
      <c r="K31" s="135"/>
      <c r="L31" s="135">
        <v>4.166666666666667</v>
      </c>
      <c r="M31" s="136"/>
      <c r="N31" s="135">
        <v>4.166666666666667</v>
      </c>
      <c r="O31" s="136"/>
      <c r="P31" s="137">
        <f t="shared" ref="P31:P47" si="10">K31+L31+M31+N31</f>
        <v>8.3333333333333339</v>
      </c>
      <c r="Q31" s="135">
        <v>4.166666666666667</v>
      </c>
      <c r="R31" s="136"/>
      <c r="S31" s="135">
        <v>4.1666666666666696</v>
      </c>
      <c r="T31" s="136"/>
      <c r="U31" s="137">
        <f t="shared" ref="U31:U47" si="11">Q31+R31+S31+T31</f>
        <v>8.3333333333333357</v>
      </c>
      <c r="V31" s="229"/>
      <c r="W31" s="136"/>
      <c r="X31" s="135"/>
      <c r="Y31" s="136"/>
      <c r="Z31" s="137">
        <f t="shared" ref="Z31:Z47" si="12">V31+W31+X31+Y31</f>
        <v>0</v>
      </c>
      <c r="AA31" s="135"/>
      <c r="AB31" s="136"/>
      <c r="AC31" s="137">
        <f>Y31+Z31+AA31+AB31</f>
        <v>0</v>
      </c>
      <c r="AD31" s="138"/>
      <c r="AE31" s="139"/>
      <c r="AF31" s="137">
        <f>J31+P31+U31</f>
        <v>16.669155092592597</v>
      </c>
      <c r="AG31" s="138"/>
      <c r="AH31" s="164"/>
      <c r="AI31" s="139">
        <v>2</v>
      </c>
      <c r="AJ31" s="99">
        <v>220</v>
      </c>
    </row>
    <row r="32" spans="1:40" s="142" customFormat="1" ht="14.25" hidden="1" customHeight="1">
      <c r="A32" s="99">
        <v>217</v>
      </c>
      <c r="B32" s="50" t="s">
        <v>258</v>
      </c>
      <c r="C32" s="50" t="s">
        <v>235</v>
      </c>
      <c r="D32" s="100" t="s">
        <v>44</v>
      </c>
      <c r="E32" s="101" t="s">
        <v>163</v>
      </c>
      <c r="F32" s="101" t="s">
        <v>96</v>
      </c>
      <c r="G32" s="101" t="s">
        <v>93</v>
      </c>
      <c r="H32" s="101"/>
      <c r="I32" s="102"/>
      <c r="J32" s="134" t="s">
        <v>363</v>
      </c>
      <c r="K32" s="135"/>
      <c r="L32" s="135">
        <v>4.166666666666667</v>
      </c>
      <c r="M32" s="136"/>
      <c r="N32" s="135">
        <v>4.166666666666667</v>
      </c>
      <c r="O32" s="136"/>
      <c r="P32" s="137">
        <f t="shared" si="10"/>
        <v>8.3333333333333339</v>
      </c>
      <c r="Q32" s="135">
        <v>4.166666666666667</v>
      </c>
      <c r="R32" s="136"/>
      <c r="S32" s="135">
        <v>4.1666666666666696</v>
      </c>
      <c r="T32" s="136"/>
      <c r="U32" s="137">
        <f t="shared" si="11"/>
        <v>8.3333333333333357</v>
      </c>
      <c r="V32" s="230" t="s">
        <v>649</v>
      </c>
      <c r="W32" s="136"/>
      <c r="X32" s="135"/>
      <c r="Y32" s="136"/>
      <c r="Z32" s="137" t="e">
        <f t="shared" si="12"/>
        <v>#VALUE!</v>
      </c>
      <c r="AA32" s="135"/>
      <c r="AB32" s="136"/>
      <c r="AC32" s="137" t="e">
        <f>Y32+Z32+AA32+AB32</f>
        <v>#VALUE!</v>
      </c>
      <c r="AD32" s="138"/>
      <c r="AE32" s="139"/>
      <c r="AF32" s="137" t="e">
        <f>J32+P32+U32+Z32</f>
        <v>#VALUE!</v>
      </c>
      <c r="AG32" s="138"/>
      <c r="AH32" s="164"/>
      <c r="AI32" s="139">
        <v>2</v>
      </c>
      <c r="AJ32" s="99">
        <v>217</v>
      </c>
      <c r="AK32" s="140"/>
    </row>
    <row r="33" spans="1:37" s="142" customFormat="1" ht="14.25" hidden="1" customHeight="1">
      <c r="A33" s="99">
        <v>160</v>
      </c>
      <c r="B33" s="50" t="s">
        <v>181</v>
      </c>
      <c r="C33" s="50" t="s">
        <v>182</v>
      </c>
      <c r="D33" s="100" t="s">
        <v>38</v>
      </c>
      <c r="E33" s="101" t="s">
        <v>88</v>
      </c>
      <c r="F33" s="101" t="s">
        <v>96</v>
      </c>
      <c r="G33" s="101" t="s">
        <v>84</v>
      </c>
      <c r="H33" s="101" t="s">
        <v>85</v>
      </c>
      <c r="I33" s="102"/>
      <c r="J33" s="134" t="s">
        <v>339</v>
      </c>
      <c r="K33" s="135"/>
      <c r="L33" s="135">
        <v>4.166666666666667</v>
      </c>
      <c r="M33" s="136"/>
      <c r="N33" s="135">
        <v>1.9039351851851852E-2</v>
      </c>
      <c r="O33" s="136"/>
      <c r="P33" s="137">
        <f t="shared" si="10"/>
        <v>4.1857060185185189</v>
      </c>
      <c r="Q33" s="135">
        <v>4.166666666666667</v>
      </c>
      <c r="R33" s="136"/>
      <c r="S33" s="135">
        <v>4.1666666666666696</v>
      </c>
      <c r="T33" s="136"/>
      <c r="U33" s="137">
        <f t="shared" si="11"/>
        <v>8.3333333333333357</v>
      </c>
      <c r="V33" s="230" t="s">
        <v>649</v>
      </c>
      <c r="W33" s="136"/>
      <c r="X33" s="135"/>
      <c r="Y33" s="136"/>
      <c r="Z33" s="137" t="e">
        <f t="shared" si="12"/>
        <v>#VALUE!</v>
      </c>
      <c r="AA33" s="135"/>
      <c r="AB33" s="136"/>
      <c r="AC33" s="137" t="e">
        <f>Y33+Z33+AA33+AB33</f>
        <v>#VALUE!</v>
      </c>
      <c r="AD33" s="138"/>
      <c r="AE33" s="139"/>
      <c r="AF33" s="137" t="e">
        <f>J33+P33+U33+Z33</f>
        <v>#VALUE!</v>
      </c>
      <c r="AG33" s="138"/>
      <c r="AH33" s="164"/>
      <c r="AI33" s="139">
        <v>2</v>
      </c>
      <c r="AJ33" s="99">
        <v>160</v>
      </c>
      <c r="AK33" s="140"/>
    </row>
    <row r="34" spans="1:37" s="142" customFormat="1" ht="14.25" hidden="1" customHeight="1">
      <c r="A34" s="99">
        <v>155</v>
      </c>
      <c r="B34" s="50" t="s">
        <v>172</v>
      </c>
      <c r="C34" s="50" t="s">
        <v>173</v>
      </c>
      <c r="D34" s="100" t="s">
        <v>255</v>
      </c>
      <c r="E34" s="101" t="s">
        <v>100</v>
      </c>
      <c r="F34" s="101" t="s">
        <v>174</v>
      </c>
      <c r="G34" s="101" t="s">
        <v>93</v>
      </c>
      <c r="H34" s="101" t="s">
        <v>85</v>
      </c>
      <c r="I34" s="102"/>
      <c r="J34" s="134" t="s">
        <v>345</v>
      </c>
      <c r="K34" s="135"/>
      <c r="L34" s="135">
        <v>4.166666666666667</v>
      </c>
      <c r="M34" s="136"/>
      <c r="N34" s="135">
        <v>4.166666666666667</v>
      </c>
      <c r="O34" s="136"/>
      <c r="P34" s="137">
        <f t="shared" si="10"/>
        <v>8.3333333333333339</v>
      </c>
      <c r="Q34" s="135">
        <v>4.166666666666667</v>
      </c>
      <c r="R34" s="136"/>
      <c r="S34" s="135">
        <v>4.1666666666666696</v>
      </c>
      <c r="T34" s="136"/>
      <c r="U34" s="137">
        <f t="shared" si="11"/>
        <v>8.3333333333333357</v>
      </c>
      <c r="V34" s="230" t="s">
        <v>649</v>
      </c>
      <c r="W34" s="136"/>
      <c r="X34" s="135"/>
      <c r="Y34" s="136"/>
      <c r="Z34" s="137" t="e">
        <f t="shared" si="12"/>
        <v>#VALUE!</v>
      </c>
      <c r="AA34" s="135"/>
      <c r="AB34" s="136"/>
      <c r="AC34" s="137" t="e">
        <f>Y34+Z34+AA34+AB34</f>
        <v>#VALUE!</v>
      </c>
      <c r="AD34" s="138"/>
      <c r="AE34" s="139"/>
      <c r="AF34" s="137" t="e">
        <f>J34+P34+U34+Z34</f>
        <v>#VALUE!</v>
      </c>
      <c r="AG34" s="138"/>
      <c r="AH34" s="164"/>
      <c r="AI34" s="139">
        <v>2</v>
      </c>
      <c r="AJ34" s="99">
        <v>155</v>
      </c>
      <c r="AK34" s="140"/>
    </row>
    <row r="35" spans="1:37" s="142" customFormat="1" ht="14.25" hidden="1" customHeight="1">
      <c r="A35" s="99">
        <v>107</v>
      </c>
      <c r="B35" s="50" t="s">
        <v>94</v>
      </c>
      <c r="C35" s="50" t="s">
        <v>95</v>
      </c>
      <c r="D35" s="100" t="s">
        <v>38</v>
      </c>
      <c r="E35" s="101" t="s">
        <v>88</v>
      </c>
      <c r="F35" s="101" t="s">
        <v>96</v>
      </c>
      <c r="G35" s="101" t="s">
        <v>93</v>
      </c>
      <c r="H35" s="101"/>
      <c r="I35" s="102"/>
      <c r="J35" s="134" t="s">
        <v>323</v>
      </c>
      <c r="K35" s="135"/>
      <c r="L35" s="135">
        <v>1.252314814814815E-2</v>
      </c>
      <c r="M35" s="136"/>
      <c r="N35" s="135">
        <v>1.2129629629629629E-2</v>
      </c>
      <c r="O35" s="136"/>
      <c r="P35" s="137">
        <f t="shared" si="10"/>
        <v>2.465277777777778E-2</v>
      </c>
      <c r="Q35" s="135">
        <v>1.577546296296296E-2</v>
      </c>
      <c r="R35" s="136"/>
      <c r="S35" s="135">
        <v>2.1666666666666667E-2</v>
      </c>
      <c r="T35" s="136"/>
      <c r="U35" s="137">
        <f t="shared" si="11"/>
        <v>3.7442129629629631E-2</v>
      </c>
      <c r="V35" s="135">
        <v>2.5057870370370373E-2</v>
      </c>
      <c r="W35" s="136"/>
      <c r="X35" s="135">
        <v>4.166666666666667</v>
      </c>
      <c r="Y35" s="136"/>
      <c r="Z35" s="137">
        <f t="shared" si="12"/>
        <v>4.1917245370370377</v>
      </c>
      <c r="AA35" s="135"/>
      <c r="AB35" s="136"/>
      <c r="AC35" s="231" t="s">
        <v>650</v>
      </c>
      <c r="AD35" s="138"/>
      <c r="AE35" s="139"/>
      <c r="AF35" s="137" t="e">
        <f t="shared" ref="AF35:AF47" si="13">J35+P35+U35+Z35+AC35</f>
        <v>#VALUE!</v>
      </c>
      <c r="AG35" s="138"/>
      <c r="AH35" s="164"/>
      <c r="AI35" s="139">
        <v>1</v>
      </c>
      <c r="AJ35" s="99">
        <v>107</v>
      </c>
      <c r="AK35" s="231" t="s">
        <v>650</v>
      </c>
    </row>
    <row r="36" spans="1:37" s="142" customFormat="1" ht="14.25" hidden="1" customHeight="1">
      <c r="A36" s="99">
        <v>113</v>
      </c>
      <c r="B36" s="50" t="s">
        <v>105</v>
      </c>
      <c r="C36" s="50" t="s">
        <v>106</v>
      </c>
      <c r="D36" s="100" t="s">
        <v>44</v>
      </c>
      <c r="E36" s="101" t="s">
        <v>104</v>
      </c>
      <c r="F36" s="101" t="s">
        <v>96</v>
      </c>
      <c r="G36" s="101" t="s">
        <v>93</v>
      </c>
      <c r="H36" s="101" t="s">
        <v>85</v>
      </c>
      <c r="I36" s="102"/>
      <c r="J36" s="134" t="s">
        <v>360</v>
      </c>
      <c r="K36" s="135"/>
      <c r="L36" s="135">
        <v>4.166666666666667</v>
      </c>
      <c r="M36" s="136"/>
      <c r="N36" s="135">
        <v>4.166666666666667</v>
      </c>
      <c r="O36" s="136"/>
      <c r="P36" s="137">
        <f t="shared" si="10"/>
        <v>8.3333333333333339</v>
      </c>
      <c r="Q36" s="135">
        <v>4.166666666666667</v>
      </c>
      <c r="R36" s="136"/>
      <c r="S36" s="135">
        <v>4.166666666666667</v>
      </c>
      <c r="T36" s="136"/>
      <c r="U36" s="137">
        <f t="shared" si="11"/>
        <v>8.3333333333333339</v>
      </c>
      <c r="V36" s="135">
        <v>4.166666666666667</v>
      </c>
      <c r="W36" s="136"/>
      <c r="X36" s="135">
        <v>4.166666666666667</v>
      </c>
      <c r="Y36" s="136"/>
      <c r="Z36" s="137">
        <f t="shared" si="12"/>
        <v>8.3333333333333339</v>
      </c>
      <c r="AA36" s="135"/>
      <c r="AB36" s="136"/>
      <c r="AC36" s="231" t="s">
        <v>650</v>
      </c>
      <c r="AD36" s="138"/>
      <c r="AE36" s="139"/>
      <c r="AF36" s="137" t="e">
        <f t="shared" si="13"/>
        <v>#VALUE!</v>
      </c>
      <c r="AG36" s="138"/>
      <c r="AH36" s="164"/>
      <c r="AI36" s="139">
        <v>3</v>
      </c>
      <c r="AJ36" s="99">
        <v>113</v>
      </c>
      <c r="AK36" s="231" t="s">
        <v>650</v>
      </c>
    </row>
    <row r="37" spans="1:37" s="142" customFormat="1" ht="14.25" hidden="1" customHeight="1">
      <c r="A37" s="99">
        <v>119</v>
      </c>
      <c r="B37" s="50" t="s">
        <v>117</v>
      </c>
      <c r="C37" s="50" t="s">
        <v>118</v>
      </c>
      <c r="D37" s="100" t="s">
        <v>14</v>
      </c>
      <c r="E37" s="101" t="s">
        <v>229</v>
      </c>
      <c r="F37" s="101" t="s">
        <v>647</v>
      </c>
      <c r="G37" s="101" t="s">
        <v>93</v>
      </c>
      <c r="H37" s="101" t="s">
        <v>85</v>
      </c>
      <c r="I37" s="102"/>
      <c r="J37" s="134" t="s">
        <v>328</v>
      </c>
      <c r="K37" s="135"/>
      <c r="L37" s="135">
        <v>1.283564814814815E-2</v>
      </c>
      <c r="M37" s="136"/>
      <c r="N37" s="135">
        <v>1.2256944444444444E-2</v>
      </c>
      <c r="O37" s="136"/>
      <c r="P37" s="137">
        <f t="shared" si="10"/>
        <v>2.5092592592592593E-2</v>
      </c>
      <c r="Q37" s="135">
        <v>4.166666666666667</v>
      </c>
      <c r="R37" s="136"/>
      <c r="S37" s="135">
        <v>4.166666666666667</v>
      </c>
      <c r="T37" s="136"/>
      <c r="U37" s="137">
        <f t="shared" si="11"/>
        <v>8.3333333333333339</v>
      </c>
      <c r="V37" s="135">
        <v>4.166666666666667</v>
      </c>
      <c r="W37" s="136"/>
      <c r="X37" s="135">
        <v>4.166666666666667</v>
      </c>
      <c r="Y37" s="136"/>
      <c r="Z37" s="137">
        <f t="shared" si="12"/>
        <v>8.3333333333333339</v>
      </c>
      <c r="AA37" s="135"/>
      <c r="AB37" s="136"/>
      <c r="AC37" s="231" t="s">
        <v>650</v>
      </c>
      <c r="AD37" s="138"/>
      <c r="AE37" s="139"/>
      <c r="AF37" s="137" t="e">
        <f t="shared" si="13"/>
        <v>#VALUE!</v>
      </c>
      <c r="AG37" s="138"/>
      <c r="AH37" s="164"/>
      <c r="AI37" s="139">
        <v>2</v>
      </c>
      <c r="AJ37" s="99">
        <v>119</v>
      </c>
      <c r="AK37" s="231" t="s">
        <v>650</v>
      </c>
    </row>
    <row r="38" spans="1:37" s="142" customFormat="1" ht="14.25" hidden="1" customHeight="1">
      <c r="A38" s="99">
        <v>120</v>
      </c>
      <c r="B38" s="50" t="s">
        <v>119</v>
      </c>
      <c r="C38" s="50" t="s">
        <v>120</v>
      </c>
      <c r="D38" s="100" t="s">
        <v>17</v>
      </c>
      <c r="E38" s="101" t="s">
        <v>88</v>
      </c>
      <c r="F38" s="101" t="s">
        <v>89</v>
      </c>
      <c r="G38" s="101" t="s">
        <v>84</v>
      </c>
      <c r="H38" s="101" t="s">
        <v>85</v>
      </c>
      <c r="I38" s="102"/>
      <c r="J38" s="134" t="s">
        <v>330</v>
      </c>
      <c r="K38" s="135"/>
      <c r="L38" s="135">
        <v>1.2997685185185183E-2</v>
      </c>
      <c r="M38" s="136"/>
      <c r="N38" s="135">
        <v>1.2939814814814814E-2</v>
      </c>
      <c r="O38" s="136"/>
      <c r="P38" s="137">
        <f t="shared" si="10"/>
        <v>2.5937499999999995E-2</v>
      </c>
      <c r="Q38" s="135">
        <v>1.8414351851851852E-2</v>
      </c>
      <c r="R38" s="136"/>
      <c r="S38" s="135">
        <v>1.8090277777777778E-2</v>
      </c>
      <c r="T38" s="136"/>
      <c r="U38" s="137">
        <f t="shared" si="11"/>
        <v>3.650462962962963E-2</v>
      </c>
      <c r="V38" s="135">
        <v>2.5162037037037038E-2</v>
      </c>
      <c r="W38" s="136"/>
      <c r="X38" s="135">
        <v>2.5243055555555557E-2</v>
      </c>
      <c r="Y38" s="136"/>
      <c r="Z38" s="137">
        <f t="shared" si="12"/>
        <v>5.0405092592592599E-2</v>
      </c>
      <c r="AA38" s="135"/>
      <c r="AB38" s="136"/>
      <c r="AC38" s="231" t="s">
        <v>650</v>
      </c>
      <c r="AD38" s="138"/>
      <c r="AE38" s="139"/>
      <c r="AF38" s="137" t="e">
        <f t="shared" si="13"/>
        <v>#VALUE!</v>
      </c>
      <c r="AG38" s="138"/>
      <c r="AH38" s="164"/>
      <c r="AI38" s="139"/>
      <c r="AJ38" s="99">
        <v>120</v>
      </c>
      <c r="AK38" s="231" t="s">
        <v>650</v>
      </c>
    </row>
    <row r="39" spans="1:37" s="142" customFormat="1" ht="14.25" hidden="1" customHeight="1">
      <c r="A39" s="99">
        <v>122</v>
      </c>
      <c r="B39" s="50" t="s">
        <v>125</v>
      </c>
      <c r="C39" s="50" t="s">
        <v>126</v>
      </c>
      <c r="D39" s="100" t="s">
        <v>17</v>
      </c>
      <c r="E39" s="101" t="s">
        <v>88</v>
      </c>
      <c r="F39" s="101" t="s">
        <v>96</v>
      </c>
      <c r="G39" s="101" t="s">
        <v>84</v>
      </c>
      <c r="H39" s="101"/>
      <c r="I39" s="102"/>
      <c r="J39" s="134" t="s">
        <v>333</v>
      </c>
      <c r="K39" s="135"/>
      <c r="L39" s="135">
        <v>1.3692129629629629E-2</v>
      </c>
      <c r="M39" s="136"/>
      <c r="N39" s="135">
        <v>1.3356481481481483E-2</v>
      </c>
      <c r="O39" s="136"/>
      <c r="P39" s="137">
        <f t="shared" si="10"/>
        <v>2.7048611111111114E-2</v>
      </c>
      <c r="Q39" s="135">
        <v>1.6851851851851851E-2</v>
      </c>
      <c r="R39" s="136"/>
      <c r="S39" s="135">
        <v>1.5810185185185184E-2</v>
      </c>
      <c r="T39" s="136"/>
      <c r="U39" s="137">
        <f t="shared" si="11"/>
        <v>3.2662037037037031E-2</v>
      </c>
      <c r="V39" s="135">
        <v>2.388888888888889E-2</v>
      </c>
      <c r="W39" s="136"/>
      <c r="X39" s="135">
        <v>3.0671296296296294E-2</v>
      </c>
      <c r="Y39" s="136"/>
      <c r="Z39" s="137">
        <f t="shared" si="12"/>
        <v>5.4560185185185184E-2</v>
      </c>
      <c r="AA39" s="135"/>
      <c r="AB39" s="136"/>
      <c r="AC39" s="231" t="s">
        <v>650</v>
      </c>
      <c r="AD39" s="138"/>
      <c r="AE39" s="139"/>
      <c r="AF39" s="137" t="e">
        <f t="shared" si="13"/>
        <v>#VALUE!</v>
      </c>
      <c r="AG39" s="138"/>
      <c r="AH39" s="164"/>
      <c r="AI39" s="139"/>
      <c r="AJ39" s="99">
        <v>122</v>
      </c>
      <c r="AK39" s="231" t="s">
        <v>650</v>
      </c>
    </row>
    <row r="40" spans="1:37" s="142" customFormat="1" ht="14.25" hidden="1" customHeight="1">
      <c r="A40" s="99">
        <v>151</v>
      </c>
      <c r="B40" s="50" t="s">
        <v>166</v>
      </c>
      <c r="C40" s="50" t="s">
        <v>167</v>
      </c>
      <c r="D40" s="100" t="s">
        <v>29</v>
      </c>
      <c r="E40" s="101" t="s">
        <v>104</v>
      </c>
      <c r="F40" s="101" t="s">
        <v>96</v>
      </c>
      <c r="G40" s="101" t="s">
        <v>84</v>
      </c>
      <c r="H40" s="101" t="s">
        <v>85</v>
      </c>
      <c r="I40" s="102"/>
      <c r="J40" s="134" t="s">
        <v>344</v>
      </c>
      <c r="K40" s="135"/>
      <c r="L40" s="135">
        <v>1.5879629629629629E-2</v>
      </c>
      <c r="M40" s="136"/>
      <c r="N40" s="135">
        <v>1.4513888888888889E-2</v>
      </c>
      <c r="O40" s="136"/>
      <c r="P40" s="137">
        <f t="shared" si="10"/>
        <v>3.0393518518518518E-2</v>
      </c>
      <c r="Q40" s="135">
        <v>2.6678240740740738E-2</v>
      </c>
      <c r="R40" s="136"/>
      <c r="S40" s="135">
        <v>2.2372685185185186E-2</v>
      </c>
      <c r="T40" s="136"/>
      <c r="U40" s="137">
        <f t="shared" si="11"/>
        <v>4.9050925925925928E-2</v>
      </c>
      <c r="V40" s="135">
        <v>4.372685185185185E-2</v>
      </c>
      <c r="W40" s="136"/>
      <c r="X40" s="135">
        <v>4.166666666666667</v>
      </c>
      <c r="Y40" s="136"/>
      <c r="Z40" s="137">
        <f t="shared" si="12"/>
        <v>4.2103935185185186</v>
      </c>
      <c r="AA40" s="135"/>
      <c r="AB40" s="136"/>
      <c r="AC40" s="231" t="s">
        <v>650</v>
      </c>
      <c r="AD40" s="138"/>
      <c r="AE40" s="139"/>
      <c r="AF40" s="137" t="e">
        <f t="shared" si="13"/>
        <v>#VALUE!</v>
      </c>
      <c r="AG40" s="138"/>
      <c r="AH40" s="164"/>
      <c r="AI40" s="139">
        <v>1</v>
      </c>
      <c r="AJ40" s="99">
        <v>151</v>
      </c>
      <c r="AK40" s="231" t="s">
        <v>650</v>
      </c>
    </row>
    <row r="41" spans="1:37" s="142" customFormat="1" ht="14.25" hidden="1" customHeight="1">
      <c r="A41" s="99">
        <v>159</v>
      </c>
      <c r="B41" s="50" t="s">
        <v>179</v>
      </c>
      <c r="C41" s="50" t="s">
        <v>180</v>
      </c>
      <c r="D41" s="100" t="s">
        <v>38</v>
      </c>
      <c r="E41" s="101" t="s">
        <v>88</v>
      </c>
      <c r="F41" s="101" t="s">
        <v>96</v>
      </c>
      <c r="G41" s="101" t="s">
        <v>84</v>
      </c>
      <c r="H41" s="101"/>
      <c r="I41" s="102"/>
      <c r="J41" s="134" t="s">
        <v>337</v>
      </c>
      <c r="K41" s="135"/>
      <c r="L41" s="135">
        <v>1.3599537037037037E-2</v>
      </c>
      <c r="M41" s="136"/>
      <c r="N41" s="135">
        <v>1.4097222222222221E-2</v>
      </c>
      <c r="O41" s="136"/>
      <c r="P41" s="137">
        <f t="shared" si="10"/>
        <v>2.7696759259259258E-2</v>
      </c>
      <c r="Q41" s="135">
        <v>4.166666666666667</v>
      </c>
      <c r="R41" s="136"/>
      <c r="S41" s="135">
        <v>4.1666666666666696</v>
      </c>
      <c r="T41" s="136"/>
      <c r="U41" s="137">
        <f t="shared" si="11"/>
        <v>8.3333333333333357</v>
      </c>
      <c r="V41" s="135">
        <v>4.166666666666667</v>
      </c>
      <c r="W41" s="136"/>
      <c r="X41" s="135">
        <v>4.166666666666667</v>
      </c>
      <c r="Y41" s="136"/>
      <c r="Z41" s="137">
        <f t="shared" si="12"/>
        <v>8.3333333333333339</v>
      </c>
      <c r="AA41" s="135"/>
      <c r="AB41" s="136"/>
      <c r="AC41" s="231" t="s">
        <v>650</v>
      </c>
      <c r="AD41" s="138"/>
      <c r="AE41" s="139"/>
      <c r="AF41" s="137" t="e">
        <f t="shared" si="13"/>
        <v>#VALUE!</v>
      </c>
      <c r="AG41" s="138"/>
      <c r="AH41" s="164"/>
      <c r="AI41" s="139">
        <v>2</v>
      </c>
      <c r="AJ41" s="99">
        <v>159</v>
      </c>
      <c r="AK41" s="231" t="s">
        <v>650</v>
      </c>
    </row>
    <row r="42" spans="1:37" s="142" customFormat="1" ht="14.25" hidden="1" customHeight="1">
      <c r="A42" s="99">
        <v>163</v>
      </c>
      <c r="B42" s="50" t="s">
        <v>257</v>
      </c>
      <c r="C42" s="50" t="s">
        <v>189</v>
      </c>
      <c r="D42" s="100" t="s">
        <v>29</v>
      </c>
      <c r="E42" s="101" t="s">
        <v>100</v>
      </c>
      <c r="F42" s="101" t="s">
        <v>190</v>
      </c>
      <c r="G42" s="101" t="s">
        <v>93</v>
      </c>
      <c r="H42" s="101" t="s">
        <v>85</v>
      </c>
      <c r="I42" s="102"/>
      <c r="J42" s="134" t="s">
        <v>341</v>
      </c>
      <c r="K42" s="135"/>
      <c r="L42" s="135">
        <v>1.4074074074074074E-2</v>
      </c>
      <c r="M42" s="136"/>
      <c r="N42" s="135">
        <v>1.4733796296296295E-2</v>
      </c>
      <c r="O42" s="136"/>
      <c r="P42" s="137">
        <f t="shared" si="10"/>
        <v>2.8807870370370369E-2</v>
      </c>
      <c r="Q42" s="135">
        <v>2.0393518518518519E-2</v>
      </c>
      <c r="R42" s="136"/>
      <c r="S42" s="135">
        <v>2.3553240740740739E-2</v>
      </c>
      <c r="T42" s="136"/>
      <c r="U42" s="137">
        <f t="shared" si="11"/>
        <v>4.3946759259259255E-2</v>
      </c>
      <c r="V42" s="135">
        <v>4.166666666666667</v>
      </c>
      <c r="W42" s="136"/>
      <c r="X42" s="135">
        <v>4.166666666666667</v>
      </c>
      <c r="Y42" s="136"/>
      <c r="Z42" s="137">
        <f t="shared" si="12"/>
        <v>8.3333333333333339</v>
      </c>
      <c r="AA42" s="135"/>
      <c r="AB42" s="136"/>
      <c r="AC42" s="231" t="s">
        <v>650</v>
      </c>
      <c r="AD42" s="138"/>
      <c r="AE42" s="139"/>
      <c r="AF42" s="137" t="e">
        <f t="shared" si="13"/>
        <v>#VALUE!</v>
      </c>
      <c r="AG42" s="138"/>
      <c r="AH42" s="164"/>
      <c r="AI42" s="139">
        <v>1</v>
      </c>
      <c r="AJ42" s="99">
        <v>163</v>
      </c>
      <c r="AK42" s="231" t="s">
        <v>650</v>
      </c>
    </row>
    <row r="43" spans="1:37" s="142" customFormat="1" ht="14.25" hidden="1" customHeight="1">
      <c r="A43" s="99">
        <v>205</v>
      </c>
      <c r="B43" s="50" t="s">
        <v>207</v>
      </c>
      <c r="C43" s="50" t="s">
        <v>208</v>
      </c>
      <c r="D43" s="100" t="s">
        <v>207</v>
      </c>
      <c r="E43" s="101" t="s">
        <v>163</v>
      </c>
      <c r="F43" s="101" t="s">
        <v>104</v>
      </c>
      <c r="G43" s="101" t="s">
        <v>84</v>
      </c>
      <c r="H43" s="101"/>
      <c r="I43" s="102"/>
      <c r="J43" s="134" t="s">
        <v>352</v>
      </c>
      <c r="K43" s="135"/>
      <c r="L43" s="135">
        <v>1.6655092592592593E-2</v>
      </c>
      <c r="M43" s="136"/>
      <c r="N43" s="135">
        <v>1.8194444444444444E-2</v>
      </c>
      <c r="O43" s="136"/>
      <c r="P43" s="137">
        <f t="shared" si="10"/>
        <v>3.484953703703704E-2</v>
      </c>
      <c r="Q43" s="135">
        <v>2.5960648148148149E-2</v>
      </c>
      <c r="R43" s="136"/>
      <c r="S43" s="135">
        <v>2.2905092592592591E-2</v>
      </c>
      <c r="T43" s="136"/>
      <c r="U43" s="137">
        <f t="shared" si="11"/>
        <v>4.8865740740740737E-2</v>
      </c>
      <c r="V43" s="135">
        <v>4.166666666666667</v>
      </c>
      <c r="W43" s="136"/>
      <c r="X43" s="135">
        <v>4.166666666666667</v>
      </c>
      <c r="Y43" s="136"/>
      <c r="Z43" s="137">
        <f t="shared" si="12"/>
        <v>8.3333333333333339</v>
      </c>
      <c r="AA43" s="135"/>
      <c r="AB43" s="136"/>
      <c r="AC43" s="231" t="s">
        <v>650</v>
      </c>
      <c r="AD43" s="138"/>
      <c r="AE43" s="139"/>
      <c r="AF43" s="137" t="e">
        <f t="shared" si="13"/>
        <v>#VALUE!</v>
      </c>
      <c r="AG43" s="138"/>
      <c r="AH43" s="164"/>
      <c r="AI43" s="139">
        <v>1</v>
      </c>
      <c r="AJ43" s="99">
        <v>205</v>
      </c>
      <c r="AK43" s="231" t="s">
        <v>650</v>
      </c>
    </row>
    <row r="44" spans="1:37" s="142" customFormat="1" ht="14.25" hidden="1" customHeight="1">
      <c r="A44" s="99">
        <v>209</v>
      </c>
      <c r="B44" s="50" t="s">
        <v>215</v>
      </c>
      <c r="C44" s="50" t="s">
        <v>216</v>
      </c>
      <c r="D44" s="100" t="s">
        <v>217</v>
      </c>
      <c r="E44" s="101" t="s">
        <v>218</v>
      </c>
      <c r="F44" s="101" t="s">
        <v>96</v>
      </c>
      <c r="G44" s="101" t="s">
        <v>93</v>
      </c>
      <c r="H44" s="101"/>
      <c r="I44" s="102"/>
      <c r="J44" s="134" t="s">
        <v>332</v>
      </c>
      <c r="K44" s="135"/>
      <c r="L44" s="135">
        <v>4.166666666666667</v>
      </c>
      <c r="M44" s="136"/>
      <c r="N44" s="135">
        <v>1.4027777777777778E-2</v>
      </c>
      <c r="O44" s="136"/>
      <c r="P44" s="137">
        <f t="shared" si="10"/>
        <v>4.1806944444444447</v>
      </c>
      <c r="Q44" s="135">
        <v>2.4826388888888887E-2</v>
      </c>
      <c r="R44" s="136"/>
      <c r="S44" s="135">
        <v>2.013888888888889E-2</v>
      </c>
      <c r="T44" s="136"/>
      <c r="U44" s="137">
        <f t="shared" si="11"/>
        <v>4.4965277777777778E-2</v>
      </c>
      <c r="V44" s="135">
        <v>2.9386574074074075E-2</v>
      </c>
      <c r="W44" s="136"/>
      <c r="X44" s="135">
        <v>4.166666666666667</v>
      </c>
      <c r="Y44" s="136"/>
      <c r="Z44" s="137">
        <f t="shared" si="12"/>
        <v>4.1960532407407412</v>
      </c>
      <c r="AA44" s="135"/>
      <c r="AB44" s="136"/>
      <c r="AC44" s="231" t="s">
        <v>650</v>
      </c>
      <c r="AD44" s="138"/>
      <c r="AE44" s="139"/>
      <c r="AF44" s="137" t="e">
        <f t="shared" si="13"/>
        <v>#VALUE!</v>
      </c>
      <c r="AG44" s="138"/>
      <c r="AH44" s="164"/>
      <c r="AI44" s="139">
        <v>2</v>
      </c>
      <c r="AJ44" s="99">
        <v>209</v>
      </c>
      <c r="AK44" s="231" t="s">
        <v>650</v>
      </c>
    </row>
    <row r="45" spans="1:37" s="142" customFormat="1" ht="14.25" hidden="1" customHeight="1">
      <c r="A45" s="99">
        <v>210</v>
      </c>
      <c r="B45" s="50" t="s">
        <v>219</v>
      </c>
      <c r="C45" s="50" t="s">
        <v>220</v>
      </c>
      <c r="D45" s="100" t="s">
        <v>219</v>
      </c>
      <c r="E45" s="101" t="s">
        <v>104</v>
      </c>
      <c r="F45" s="101" t="s">
        <v>96</v>
      </c>
      <c r="G45" s="101" t="s">
        <v>93</v>
      </c>
      <c r="H45" s="101"/>
      <c r="I45" s="102"/>
      <c r="J45" s="134" t="s">
        <v>347</v>
      </c>
      <c r="K45" s="135"/>
      <c r="L45" s="135">
        <v>4.166666666666667</v>
      </c>
      <c r="M45" s="136"/>
      <c r="N45" s="135">
        <v>1.9606481481481482E-2</v>
      </c>
      <c r="O45" s="136"/>
      <c r="P45" s="137">
        <f t="shared" si="10"/>
        <v>4.1862731481481488</v>
      </c>
      <c r="Q45" s="135">
        <v>5.2638888888888895E-2</v>
      </c>
      <c r="R45" s="136"/>
      <c r="S45" s="135">
        <v>2.5659722222222223E-2</v>
      </c>
      <c r="T45" s="136"/>
      <c r="U45" s="137">
        <f t="shared" si="11"/>
        <v>7.829861111111111E-2</v>
      </c>
      <c r="V45" s="135">
        <v>3.6724537037037035E-2</v>
      </c>
      <c r="W45" s="136"/>
      <c r="X45" s="135">
        <v>6.0856481481481484E-2</v>
      </c>
      <c r="Y45" s="136"/>
      <c r="Z45" s="137">
        <f t="shared" si="12"/>
        <v>9.7581018518518525E-2</v>
      </c>
      <c r="AA45" s="135"/>
      <c r="AB45" s="136"/>
      <c r="AC45" s="231" t="s">
        <v>650</v>
      </c>
      <c r="AD45" s="138"/>
      <c r="AE45" s="139"/>
      <c r="AF45" s="137" t="e">
        <f t="shared" si="13"/>
        <v>#VALUE!</v>
      </c>
      <c r="AG45" s="138"/>
      <c r="AH45" s="164"/>
      <c r="AI45" s="139">
        <v>1</v>
      </c>
      <c r="AJ45" s="99">
        <v>210</v>
      </c>
      <c r="AK45" s="231" t="s">
        <v>650</v>
      </c>
    </row>
    <row r="46" spans="1:37" s="142" customFormat="1" ht="14.25" hidden="1" customHeight="1">
      <c r="A46" s="99">
        <v>213</v>
      </c>
      <c r="B46" s="50" t="s">
        <v>226</v>
      </c>
      <c r="C46" s="50" t="s">
        <v>651</v>
      </c>
      <c r="D46" s="100" t="s">
        <v>226</v>
      </c>
      <c r="E46" s="101" t="s">
        <v>228</v>
      </c>
      <c r="F46" s="101" t="s">
        <v>229</v>
      </c>
      <c r="G46" s="101" t="s">
        <v>93</v>
      </c>
      <c r="H46" s="101"/>
      <c r="I46" s="102"/>
      <c r="J46" s="134" t="s">
        <v>350</v>
      </c>
      <c r="K46" s="135"/>
      <c r="L46" s="135">
        <v>1.5856481481481482E-2</v>
      </c>
      <c r="M46" s="136"/>
      <c r="N46" s="135">
        <v>1.5347222222222222E-2</v>
      </c>
      <c r="O46" s="136"/>
      <c r="P46" s="137">
        <f t="shared" si="10"/>
        <v>3.1203703703703706E-2</v>
      </c>
      <c r="Q46" s="135">
        <v>2.4201388888888887E-2</v>
      </c>
      <c r="R46" s="136"/>
      <c r="S46" s="135">
        <v>2.148148148148148E-2</v>
      </c>
      <c r="T46" s="136"/>
      <c r="U46" s="137">
        <f t="shared" si="11"/>
        <v>4.5682870370370367E-2</v>
      </c>
      <c r="V46" s="135">
        <v>4.166666666666667</v>
      </c>
      <c r="W46" s="136"/>
      <c r="X46" s="135">
        <v>4.166666666666667</v>
      </c>
      <c r="Y46" s="136"/>
      <c r="Z46" s="137">
        <f t="shared" si="12"/>
        <v>8.3333333333333339</v>
      </c>
      <c r="AA46" s="135"/>
      <c r="AB46" s="136"/>
      <c r="AC46" s="231" t="s">
        <v>650</v>
      </c>
      <c r="AD46" s="138"/>
      <c r="AE46" s="139"/>
      <c r="AF46" s="137" t="e">
        <f t="shared" si="13"/>
        <v>#VALUE!</v>
      </c>
      <c r="AG46" s="138"/>
      <c r="AH46" s="164"/>
      <c r="AI46" s="139">
        <v>1</v>
      </c>
      <c r="AJ46" s="99">
        <v>213</v>
      </c>
      <c r="AK46" s="231" t="s">
        <v>650</v>
      </c>
    </row>
    <row r="47" spans="1:37" s="142" customFormat="1" ht="14.25" hidden="1" customHeight="1">
      <c r="A47" s="99">
        <v>215</v>
      </c>
      <c r="B47" s="50" t="s">
        <v>230</v>
      </c>
      <c r="C47" s="50" t="s">
        <v>231</v>
      </c>
      <c r="D47" s="100" t="s">
        <v>38</v>
      </c>
      <c r="E47" s="101" t="s">
        <v>232</v>
      </c>
      <c r="F47" s="101" t="s">
        <v>233</v>
      </c>
      <c r="G47" s="101" t="s">
        <v>84</v>
      </c>
      <c r="H47" s="101" t="s">
        <v>85</v>
      </c>
      <c r="I47" s="102"/>
      <c r="J47" s="134" t="s">
        <v>331</v>
      </c>
      <c r="K47" s="135"/>
      <c r="L47" s="135">
        <v>1.3252314814814814E-2</v>
      </c>
      <c r="M47" s="136"/>
      <c r="N47" s="135">
        <v>1.2870370370370372E-2</v>
      </c>
      <c r="O47" s="136"/>
      <c r="P47" s="137">
        <f t="shared" si="10"/>
        <v>2.6122685185185186E-2</v>
      </c>
      <c r="Q47" s="135">
        <v>1.7673611111111109E-2</v>
      </c>
      <c r="R47" s="136"/>
      <c r="S47" s="135">
        <v>1.7303240740740741E-2</v>
      </c>
      <c r="T47" s="136"/>
      <c r="U47" s="137">
        <f t="shared" si="11"/>
        <v>3.4976851851851849E-2</v>
      </c>
      <c r="V47" s="135">
        <v>4.166666666666667</v>
      </c>
      <c r="W47" s="136"/>
      <c r="X47" s="135">
        <v>4.166666666666667</v>
      </c>
      <c r="Y47" s="136"/>
      <c r="Z47" s="137">
        <f t="shared" si="12"/>
        <v>8.3333333333333339</v>
      </c>
      <c r="AA47" s="135"/>
      <c r="AB47" s="136"/>
      <c r="AC47" s="231" t="s">
        <v>650</v>
      </c>
      <c r="AD47" s="138"/>
      <c r="AE47" s="139"/>
      <c r="AF47" s="137" t="e">
        <f t="shared" si="13"/>
        <v>#VALUE!</v>
      </c>
      <c r="AG47" s="138"/>
      <c r="AH47" s="164"/>
      <c r="AI47" s="139">
        <v>1</v>
      </c>
      <c r="AJ47" s="99">
        <v>215</v>
      </c>
      <c r="AK47" s="231" t="s">
        <v>650</v>
      </c>
    </row>
    <row r="48" spans="1:37" ht="17.45" customHeight="1">
      <c r="G48" s="291"/>
      <c r="H48" s="291"/>
      <c r="I48" s="291"/>
      <c r="AK48" s="142"/>
    </row>
    <row r="49" spans="37:37">
      <c r="AK49" s="142"/>
    </row>
    <row r="50" spans="37:37">
      <c r="AK50" s="142"/>
    </row>
    <row r="51" spans="37:37">
      <c r="AK51" s="142"/>
    </row>
    <row r="52" spans="37:37">
      <c r="AK52" s="142"/>
    </row>
    <row r="53" spans="37:37">
      <c r="AK53" s="142"/>
    </row>
    <row r="54" spans="37:37">
      <c r="AK54" s="142"/>
    </row>
    <row r="55" spans="37:37">
      <c r="AK55" s="142"/>
    </row>
    <row r="56" spans="37:37">
      <c r="AK56" s="142"/>
    </row>
  </sheetData>
  <mergeCells count="19">
    <mergeCell ref="D9:D10"/>
    <mergeCell ref="AM9:AM10"/>
    <mergeCell ref="AN9:AN10"/>
    <mergeCell ref="A1:AN1"/>
    <mergeCell ref="A2:AI2"/>
    <mergeCell ref="D4:D6"/>
    <mergeCell ref="AM4:AM6"/>
    <mergeCell ref="AN4:AN6"/>
    <mergeCell ref="D22:D24"/>
    <mergeCell ref="AM22:AM24"/>
    <mergeCell ref="AN22:AN24"/>
    <mergeCell ref="G48:I48"/>
    <mergeCell ref="D13:D14"/>
    <mergeCell ref="AM13:AM14"/>
    <mergeCell ref="AN13:AN14"/>
    <mergeCell ref="A17:AI17"/>
    <mergeCell ref="D19:D20"/>
    <mergeCell ref="AM19:AM20"/>
    <mergeCell ref="AN19:AN20"/>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6"/>
  <sheetViews>
    <sheetView zoomScaleNormal="100" workbookViewId="0">
      <selection activeCell="P54" sqref="P54"/>
    </sheetView>
  </sheetViews>
  <sheetFormatPr defaultRowHeight="14.25"/>
  <cols>
    <col min="1" max="1" width="4.125" style="260" customWidth="1"/>
    <col min="2" max="2" width="8.625" style="259" customWidth="1"/>
    <col min="3" max="3" width="9.75" style="259" customWidth="1"/>
    <col min="4" max="4" width="20.5" style="261" customWidth="1"/>
    <col min="5" max="5" width="8" style="259" customWidth="1"/>
    <col min="6" max="6" width="8.625" style="262" customWidth="1"/>
    <col min="7" max="7" width="3.875" style="259" customWidth="1"/>
    <col min="8" max="8" width="4.25" style="259" customWidth="1"/>
    <col min="9" max="9" width="4.625" style="259" customWidth="1"/>
    <col min="10" max="10" width="11.125" style="260" hidden="1" customWidth="1"/>
    <col min="11" max="11" width="6.75" style="260" customWidth="1"/>
    <col min="12" max="12" width="13.25" style="259" hidden="1" customWidth="1"/>
    <col min="13" max="13" width="16.25" style="259" hidden="1" customWidth="1"/>
    <col min="14" max="19" width="9" style="259"/>
    <col min="20" max="20" width="9.5" style="259" bestFit="1" customWidth="1"/>
    <col min="21" max="256" width="9" style="259"/>
    <col min="257" max="257" width="4.125" style="259" customWidth="1"/>
    <col min="258" max="258" width="8.625" style="259" customWidth="1"/>
    <col min="259" max="259" width="9.75" style="259" customWidth="1"/>
    <col min="260" max="260" width="20.5" style="259" customWidth="1"/>
    <col min="261" max="261" width="8" style="259" customWidth="1"/>
    <col min="262" max="262" width="8.625" style="259" customWidth="1"/>
    <col min="263" max="263" width="3.875" style="259" customWidth="1"/>
    <col min="264" max="264" width="4.25" style="259" customWidth="1"/>
    <col min="265" max="265" width="4.625" style="259" customWidth="1"/>
    <col min="266" max="266" width="11.125" style="259" customWidth="1"/>
    <col min="267" max="267" width="6.75" style="259" customWidth="1"/>
    <col min="268" max="268" width="13.25" style="259" customWidth="1"/>
    <col min="269" max="269" width="16.25" style="259" customWidth="1"/>
    <col min="270" max="275" width="9" style="259"/>
    <col min="276" max="276" width="9.5" style="259" bestFit="1" customWidth="1"/>
    <col min="277" max="512" width="9" style="259"/>
    <col min="513" max="513" width="4.125" style="259" customWidth="1"/>
    <col min="514" max="514" width="8.625" style="259" customWidth="1"/>
    <col min="515" max="515" width="9.75" style="259" customWidth="1"/>
    <col min="516" max="516" width="20.5" style="259" customWidth="1"/>
    <col min="517" max="517" width="8" style="259" customWidth="1"/>
    <col min="518" max="518" width="8.625" style="259" customWidth="1"/>
    <col min="519" max="519" width="3.875" style="259" customWidth="1"/>
    <col min="520" max="520" width="4.25" style="259" customWidth="1"/>
    <col min="521" max="521" width="4.625" style="259" customWidth="1"/>
    <col min="522" max="522" width="11.125" style="259" customWidth="1"/>
    <col min="523" max="523" width="6.75" style="259" customWidth="1"/>
    <col min="524" max="524" width="13.25" style="259" customWidth="1"/>
    <col min="525" max="525" width="16.25" style="259" customWidth="1"/>
    <col min="526" max="531" width="9" style="259"/>
    <col min="532" max="532" width="9.5" style="259" bestFit="1" customWidth="1"/>
    <col min="533" max="768" width="9" style="259"/>
    <col min="769" max="769" width="4.125" style="259" customWidth="1"/>
    <col min="770" max="770" width="8.625" style="259" customWidth="1"/>
    <col min="771" max="771" width="9.75" style="259" customWidth="1"/>
    <col min="772" max="772" width="20.5" style="259" customWidth="1"/>
    <col min="773" max="773" width="8" style="259" customWidth="1"/>
    <col min="774" max="774" width="8.625" style="259" customWidth="1"/>
    <col min="775" max="775" width="3.875" style="259" customWidth="1"/>
    <col min="776" max="776" width="4.25" style="259" customWidth="1"/>
    <col min="777" max="777" width="4.625" style="259" customWidth="1"/>
    <col min="778" max="778" width="11.125" style="259" customWidth="1"/>
    <col min="779" max="779" width="6.75" style="259" customWidth="1"/>
    <col min="780" max="780" width="13.25" style="259" customWidth="1"/>
    <col min="781" max="781" width="16.25" style="259" customWidth="1"/>
    <col min="782" max="787" width="9" style="259"/>
    <col min="788" max="788" width="9.5" style="259" bestFit="1" customWidth="1"/>
    <col min="789" max="1024" width="9" style="259"/>
    <col min="1025" max="1025" width="4.125" style="259" customWidth="1"/>
    <col min="1026" max="1026" width="8.625" style="259" customWidth="1"/>
    <col min="1027" max="1027" width="9.75" style="259" customWidth="1"/>
    <col min="1028" max="1028" width="20.5" style="259" customWidth="1"/>
    <col min="1029" max="1029" width="8" style="259" customWidth="1"/>
    <col min="1030" max="1030" width="8.625" style="259" customWidth="1"/>
    <col min="1031" max="1031" width="3.875" style="259" customWidth="1"/>
    <col min="1032" max="1032" width="4.25" style="259" customWidth="1"/>
    <col min="1033" max="1033" width="4.625" style="259" customWidth="1"/>
    <col min="1034" max="1034" width="11.125" style="259" customWidth="1"/>
    <col min="1035" max="1035" width="6.75" style="259" customWidth="1"/>
    <col min="1036" max="1036" width="13.25" style="259" customWidth="1"/>
    <col min="1037" max="1037" width="16.25" style="259" customWidth="1"/>
    <col min="1038" max="1043" width="9" style="259"/>
    <col min="1044" max="1044" width="9.5" style="259" bestFit="1" customWidth="1"/>
    <col min="1045" max="1280" width="9" style="259"/>
    <col min="1281" max="1281" width="4.125" style="259" customWidth="1"/>
    <col min="1282" max="1282" width="8.625" style="259" customWidth="1"/>
    <col min="1283" max="1283" width="9.75" style="259" customWidth="1"/>
    <col min="1284" max="1284" width="20.5" style="259" customWidth="1"/>
    <col min="1285" max="1285" width="8" style="259" customWidth="1"/>
    <col min="1286" max="1286" width="8.625" style="259" customWidth="1"/>
    <col min="1287" max="1287" width="3.875" style="259" customWidth="1"/>
    <col min="1288" max="1288" width="4.25" style="259" customWidth="1"/>
    <col min="1289" max="1289" width="4.625" style="259" customWidth="1"/>
    <col min="1290" max="1290" width="11.125" style="259" customWidth="1"/>
    <col min="1291" max="1291" width="6.75" style="259" customWidth="1"/>
    <col min="1292" max="1292" width="13.25" style="259" customWidth="1"/>
    <col min="1293" max="1293" width="16.25" style="259" customWidth="1"/>
    <col min="1294" max="1299" width="9" style="259"/>
    <col min="1300" max="1300" width="9.5" style="259" bestFit="1" customWidth="1"/>
    <col min="1301" max="1536" width="9" style="259"/>
    <col min="1537" max="1537" width="4.125" style="259" customWidth="1"/>
    <col min="1538" max="1538" width="8.625" style="259" customWidth="1"/>
    <col min="1539" max="1539" width="9.75" style="259" customWidth="1"/>
    <col min="1540" max="1540" width="20.5" style="259" customWidth="1"/>
    <col min="1541" max="1541" width="8" style="259" customWidth="1"/>
    <col min="1542" max="1542" width="8.625" style="259" customWidth="1"/>
    <col min="1543" max="1543" width="3.875" style="259" customWidth="1"/>
    <col min="1544" max="1544" width="4.25" style="259" customWidth="1"/>
    <col min="1545" max="1545" width="4.625" style="259" customWidth="1"/>
    <col min="1546" max="1546" width="11.125" style="259" customWidth="1"/>
    <col min="1547" max="1547" width="6.75" style="259" customWidth="1"/>
    <col min="1548" max="1548" width="13.25" style="259" customWidth="1"/>
    <col min="1549" max="1549" width="16.25" style="259" customWidth="1"/>
    <col min="1550" max="1555" width="9" style="259"/>
    <col min="1556" max="1556" width="9.5" style="259" bestFit="1" customWidth="1"/>
    <col min="1557" max="1792" width="9" style="259"/>
    <col min="1793" max="1793" width="4.125" style="259" customWidth="1"/>
    <col min="1794" max="1794" width="8.625" style="259" customWidth="1"/>
    <col min="1795" max="1795" width="9.75" style="259" customWidth="1"/>
    <col min="1796" max="1796" width="20.5" style="259" customWidth="1"/>
    <col min="1797" max="1797" width="8" style="259" customWidth="1"/>
    <col min="1798" max="1798" width="8.625" style="259" customWidth="1"/>
    <col min="1799" max="1799" width="3.875" style="259" customWidth="1"/>
    <col min="1800" max="1800" width="4.25" style="259" customWidth="1"/>
    <col min="1801" max="1801" width="4.625" style="259" customWidth="1"/>
    <col min="1802" max="1802" width="11.125" style="259" customWidth="1"/>
    <col min="1803" max="1803" width="6.75" style="259" customWidth="1"/>
    <col min="1804" max="1804" width="13.25" style="259" customWidth="1"/>
    <col min="1805" max="1805" width="16.25" style="259" customWidth="1"/>
    <col min="1806" max="1811" width="9" style="259"/>
    <col min="1812" max="1812" width="9.5" style="259" bestFit="1" customWidth="1"/>
    <col min="1813" max="2048" width="9" style="259"/>
    <col min="2049" max="2049" width="4.125" style="259" customWidth="1"/>
    <col min="2050" max="2050" width="8.625" style="259" customWidth="1"/>
    <col min="2051" max="2051" width="9.75" style="259" customWidth="1"/>
    <col min="2052" max="2052" width="20.5" style="259" customWidth="1"/>
    <col min="2053" max="2053" width="8" style="259" customWidth="1"/>
    <col min="2054" max="2054" width="8.625" style="259" customWidth="1"/>
    <col min="2055" max="2055" width="3.875" style="259" customWidth="1"/>
    <col min="2056" max="2056" width="4.25" style="259" customWidth="1"/>
    <col min="2057" max="2057" width="4.625" style="259" customWidth="1"/>
    <col min="2058" max="2058" width="11.125" style="259" customWidth="1"/>
    <col min="2059" max="2059" width="6.75" style="259" customWidth="1"/>
    <col min="2060" max="2060" width="13.25" style="259" customWidth="1"/>
    <col min="2061" max="2061" width="16.25" style="259" customWidth="1"/>
    <col min="2062" max="2067" width="9" style="259"/>
    <col min="2068" max="2068" width="9.5" style="259" bestFit="1" customWidth="1"/>
    <col min="2069" max="2304" width="9" style="259"/>
    <col min="2305" max="2305" width="4.125" style="259" customWidth="1"/>
    <col min="2306" max="2306" width="8.625" style="259" customWidth="1"/>
    <col min="2307" max="2307" width="9.75" style="259" customWidth="1"/>
    <col min="2308" max="2308" width="20.5" style="259" customWidth="1"/>
    <col min="2309" max="2309" width="8" style="259" customWidth="1"/>
    <col min="2310" max="2310" width="8.625" style="259" customWidth="1"/>
    <col min="2311" max="2311" width="3.875" style="259" customWidth="1"/>
    <col min="2312" max="2312" width="4.25" style="259" customWidth="1"/>
    <col min="2313" max="2313" width="4.625" style="259" customWidth="1"/>
    <col min="2314" max="2314" width="11.125" style="259" customWidth="1"/>
    <col min="2315" max="2315" width="6.75" style="259" customWidth="1"/>
    <col min="2316" max="2316" width="13.25" style="259" customWidth="1"/>
    <col min="2317" max="2317" width="16.25" style="259" customWidth="1"/>
    <col min="2318" max="2323" width="9" style="259"/>
    <col min="2324" max="2324" width="9.5" style="259" bestFit="1" customWidth="1"/>
    <col min="2325" max="2560" width="9" style="259"/>
    <col min="2561" max="2561" width="4.125" style="259" customWidth="1"/>
    <col min="2562" max="2562" width="8.625" style="259" customWidth="1"/>
    <col min="2563" max="2563" width="9.75" style="259" customWidth="1"/>
    <col min="2564" max="2564" width="20.5" style="259" customWidth="1"/>
    <col min="2565" max="2565" width="8" style="259" customWidth="1"/>
    <col min="2566" max="2566" width="8.625" style="259" customWidth="1"/>
    <col min="2567" max="2567" width="3.875" style="259" customWidth="1"/>
    <col min="2568" max="2568" width="4.25" style="259" customWidth="1"/>
    <col min="2569" max="2569" width="4.625" style="259" customWidth="1"/>
    <col min="2570" max="2570" width="11.125" style="259" customWidth="1"/>
    <col min="2571" max="2571" width="6.75" style="259" customWidth="1"/>
    <col min="2572" max="2572" width="13.25" style="259" customWidth="1"/>
    <col min="2573" max="2573" width="16.25" style="259" customWidth="1"/>
    <col min="2574" max="2579" width="9" style="259"/>
    <col min="2580" max="2580" width="9.5" style="259" bestFit="1" customWidth="1"/>
    <col min="2581" max="2816" width="9" style="259"/>
    <col min="2817" max="2817" width="4.125" style="259" customWidth="1"/>
    <col min="2818" max="2818" width="8.625" style="259" customWidth="1"/>
    <col min="2819" max="2819" width="9.75" style="259" customWidth="1"/>
    <col min="2820" max="2820" width="20.5" style="259" customWidth="1"/>
    <col min="2821" max="2821" width="8" style="259" customWidth="1"/>
    <col min="2822" max="2822" width="8.625" style="259" customWidth="1"/>
    <col min="2823" max="2823" width="3.875" style="259" customWidth="1"/>
    <col min="2824" max="2824" width="4.25" style="259" customWidth="1"/>
    <col min="2825" max="2825" width="4.625" style="259" customWidth="1"/>
    <col min="2826" max="2826" width="11.125" style="259" customWidth="1"/>
    <col min="2827" max="2827" width="6.75" style="259" customWidth="1"/>
    <col min="2828" max="2828" width="13.25" style="259" customWidth="1"/>
    <col min="2829" max="2829" width="16.25" style="259" customWidth="1"/>
    <col min="2830" max="2835" width="9" style="259"/>
    <col min="2836" max="2836" width="9.5" style="259" bestFit="1" customWidth="1"/>
    <col min="2837" max="3072" width="9" style="259"/>
    <col min="3073" max="3073" width="4.125" style="259" customWidth="1"/>
    <col min="3074" max="3074" width="8.625" style="259" customWidth="1"/>
    <col min="3075" max="3075" width="9.75" style="259" customWidth="1"/>
    <col min="3076" max="3076" width="20.5" style="259" customWidth="1"/>
    <col min="3077" max="3077" width="8" style="259" customWidth="1"/>
    <col min="3078" max="3078" width="8.625" style="259" customWidth="1"/>
    <col min="3079" max="3079" width="3.875" style="259" customWidth="1"/>
    <col min="3080" max="3080" width="4.25" style="259" customWidth="1"/>
    <col min="3081" max="3081" width="4.625" style="259" customWidth="1"/>
    <col min="3082" max="3082" width="11.125" style="259" customWidth="1"/>
    <col min="3083" max="3083" width="6.75" style="259" customWidth="1"/>
    <col min="3084" max="3084" width="13.25" style="259" customWidth="1"/>
    <col min="3085" max="3085" width="16.25" style="259" customWidth="1"/>
    <col min="3086" max="3091" width="9" style="259"/>
    <col min="3092" max="3092" width="9.5" style="259" bestFit="1" customWidth="1"/>
    <col min="3093" max="3328" width="9" style="259"/>
    <col min="3329" max="3329" width="4.125" style="259" customWidth="1"/>
    <col min="3330" max="3330" width="8.625" style="259" customWidth="1"/>
    <col min="3331" max="3331" width="9.75" style="259" customWidth="1"/>
    <col min="3332" max="3332" width="20.5" style="259" customWidth="1"/>
    <col min="3333" max="3333" width="8" style="259" customWidth="1"/>
    <col min="3334" max="3334" width="8.625" style="259" customWidth="1"/>
    <col min="3335" max="3335" width="3.875" style="259" customWidth="1"/>
    <col min="3336" max="3336" width="4.25" style="259" customWidth="1"/>
    <col min="3337" max="3337" width="4.625" style="259" customWidth="1"/>
    <col min="3338" max="3338" width="11.125" style="259" customWidth="1"/>
    <col min="3339" max="3339" width="6.75" style="259" customWidth="1"/>
    <col min="3340" max="3340" width="13.25" style="259" customWidth="1"/>
    <col min="3341" max="3341" width="16.25" style="259" customWidth="1"/>
    <col min="3342" max="3347" width="9" style="259"/>
    <col min="3348" max="3348" width="9.5" style="259" bestFit="1" customWidth="1"/>
    <col min="3349" max="3584" width="9" style="259"/>
    <col min="3585" max="3585" width="4.125" style="259" customWidth="1"/>
    <col min="3586" max="3586" width="8.625" style="259" customWidth="1"/>
    <col min="3587" max="3587" width="9.75" style="259" customWidth="1"/>
    <col min="3588" max="3588" width="20.5" style="259" customWidth="1"/>
    <col min="3589" max="3589" width="8" style="259" customWidth="1"/>
    <col min="3590" max="3590" width="8.625" style="259" customWidth="1"/>
    <col min="3591" max="3591" width="3.875" style="259" customWidth="1"/>
    <col min="3592" max="3592" width="4.25" style="259" customWidth="1"/>
    <col min="3593" max="3593" width="4.625" style="259" customWidth="1"/>
    <col min="3594" max="3594" width="11.125" style="259" customWidth="1"/>
    <col min="3595" max="3595" width="6.75" style="259" customWidth="1"/>
    <col min="3596" max="3596" width="13.25" style="259" customWidth="1"/>
    <col min="3597" max="3597" width="16.25" style="259" customWidth="1"/>
    <col min="3598" max="3603" width="9" style="259"/>
    <col min="3604" max="3604" width="9.5" style="259" bestFit="1" customWidth="1"/>
    <col min="3605" max="3840" width="9" style="259"/>
    <col min="3841" max="3841" width="4.125" style="259" customWidth="1"/>
    <col min="3842" max="3842" width="8.625" style="259" customWidth="1"/>
    <col min="3843" max="3843" width="9.75" style="259" customWidth="1"/>
    <col min="3844" max="3844" width="20.5" style="259" customWidth="1"/>
    <col min="3845" max="3845" width="8" style="259" customWidth="1"/>
    <col min="3846" max="3846" width="8.625" style="259" customWidth="1"/>
    <col min="3847" max="3847" width="3.875" style="259" customWidth="1"/>
    <col min="3848" max="3848" width="4.25" style="259" customWidth="1"/>
    <col min="3849" max="3849" width="4.625" style="259" customWidth="1"/>
    <col min="3850" max="3850" width="11.125" style="259" customWidth="1"/>
    <col min="3851" max="3851" width="6.75" style="259" customWidth="1"/>
    <col min="3852" max="3852" width="13.25" style="259" customWidth="1"/>
    <col min="3853" max="3853" width="16.25" style="259" customWidth="1"/>
    <col min="3854" max="3859" width="9" style="259"/>
    <col min="3860" max="3860" width="9.5" style="259" bestFit="1" customWidth="1"/>
    <col min="3861" max="4096" width="9" style="259"/>
    <col min="4097" max="4097" width="4.125" style="259" customWidth="1"/>
    <col min="4098" max="4098" width="8.625" style="259" customWidth="1"/>
    <col min="4099" max="4099" width="9.75" style="259" customWidth="1"/>
    <col min="4100" max="4100" width="20.5" style="259" customWidth="1"/>
    <col min="4101" max="4101" width="8" style="259" customWidth="1"/>
    <col min="4102" max="4102" width="8.625" style="259" customWidth="1"/>
    <col min="4103" max="4103" width="3.875" style="259" customWidth="1"/>
    <col min="4104" max="4104" width="4.25" style="259" customWidth="1"/>
    <col min="4105" max="4105" width="4.625" style="259" customWidth="1"/>
    <col min="4106" max="4106" width="11.125" style="259" customWidth="1"/>
    <col min="4107" max="4107" width="6.75" style="259" customWidth="1"/>
    <col min="4108" max="4108" width="13.25" style="259" customWidth="1"/>
    <col min="4109" max="4109" width="16.25" style="259" customWidth="1"/>
    <col min="4110" max="4115" width="9" style="259"/>
    <col min="4116" max="4116" width="9.5" style="259" bestFit="1" customWidth="1"/>
    <col min="4117" max="4352" width="9" style="259"/>
    <col min="4353" max="4353" width="4.125" style="259" customWidth="1"/>
    <col min="4354" max="4354" width="8.625" style="259" customWidth="1"/>
    <col min="4355" max="4355" width="9.75" style="259" customWidth="1"/>
    <col min="4356" max="4356" width="20.5" style="259" customWidth="1"/>
    <col min="4357" max="4357" width="8" style="259" customWidth="1"/>
    <col min="4358" max="4358" width="8.625" style="259" customWidth="1"/>
    <col min="4359" max="4359" width="3.875" style="259" customWidth="1"/>
    <col min="4360" max="4360" width="4.25" style="259" customWidth="1"/>
    <col min="4361" max="4361" width="4.625" style="259" customWidth="1"/>
    <col min="4362" max="4362" width="11.125" style="259" customWidth="1"/>
    <col min="4363" max="4363" width="6.75" style="259" customWidth="1"/>
    <col min="4364" max="4364" width="13.25" style="259" customWidth="1"/>
    <col min="4365" max="4365" width="16.25" style="259" customWidth="1"/>
    <col min="4366" max="4371" width="9" style="259"/>
    <col min="4372" max="4372" width="9.5" style="259" bestFit="1" customWidth="1"/>
    <col min="4373" max="4608" width="9" style="259"/>
    <col min="4609" max="4609" width="4.125" style="259" customWidth="1"/>
    <col min="4610" max="4610" width="8.625" style="259" customWidth="1"/>
    <col min="4611" max="4611" width="9.75" style="259" customWidth="1"/>
    <col min="4612" max="4612" width="20.5" style="259" customWidth="1"/>
    <col min="4613" max="4613" width="8" style="259" customWidth="1"/>
    <col min="4614" max="4614" width="8.625" style="259" customWidth="1"/>
    <col min="4615" max="4615" width="3.875" style="259" customWidth="1"/>
    <col min="4616" max="4616" width="4.25" style="259" customWidth="1"/>
    <col min="4617" max="4617" width="4.625" style="259" customWidth="1"/>
    <col min="4618" max="4618" width="11.125" style="259" customWidth="1"/>
    <col min="4619" max="4619" width="6.75" style="259" customWidth="1"/>
    <col min="4620" max="4620" width="13.25" style="259" customWidth="1"/>
    <col min="4621" max="4621" width="16.25" style="259" customWidth="1"/>
    <col min="4622" max="4627" width="9" style="259"/>
    <col min="4628" max="4628" width="9.5" style="259" bestFit="1" customWidth="1"/>
    <col min="4629" max="4864" width="9" style="259"/>
    <col min="4865" max="4865" width="4.125" style="259" customWidth="1"/>
    <col min="4866" max="4866" width="8.625" style="259" customWidth="1"/>
    <col min="4867" max="4867" width="9.75" style="259" customWidth="1"/>
    <col min="4868" max="4868" width="20.5" style="259" customWidth="1"/>
    <col min="4869" max="4869" width="8" style="259" customWidth="1"/>
    <col min="4870" max="4870" width="8.625" style="259" customWidth="1"/>
    <col min="4871" max="4871" width="3.875" style="259" customWidth="1"/>
    <col min="4872" max="4872" width="4.25" style="259" customWidth="1"/>
    <col min="4873" max="4873" width="4.625" style="259" customWidth="1"/>
    <col min="4874" max="4874" width="11.125" style="259" customWidth="1"/>
    <col min="4875" max="4875" width="6.75" style="259" customWidth="1"/>
    <col min="4876" max="4876" width="13.25" style="259" customWidth="1"/>
    <col min="4877" max="4877" width="16.25" style="259" customWidth="1"/>
    <col min="4878" max="4883" width="9" style="259"/>
    <col min="4884" max="4884" width="9.5" style="259" bestFit="1" customWidth="1"/>
    <col min="4885" max="5120" width="9" style="259"/>
    <col min="5121" max="5121" width="4.125" style="259" customWidth="1"/>
    <col min="5122" max="5122" width="8.625" style="259" customWidth="1"/>
    <col min="5123" max="5123" width="9.75" style="259" customWidth="1"/>
    <col min="5124" max="5124" width="20.5" style="259" customWidth="1"/>
    <col min="5125" max="5125" width="8" style="259" customWidth="1"/>
    <col min="5126" max="5126" width="8.625" style="259" customWidth="1"/>
    <col min="5127" max="5127" width="3.875" style="259" customWidth="1"/>
    <col min="5128" max="5128" width="4.25" style="259" customWidth="1"/>
    <col min="5129" max="5129" width="4.625" style="259" customWidth="1"/>
    <col min="5130" max="5130" width="11.125" style="259" customWidth="1"/>
    <col min="5131" max="5131" width="6.75" style="259" customWidth="1"/>
    <col min="5132" max="5132" width="13.25" style="259" customWidth="1"/>
    <col min="5133" max="5133" width="16.25" style="259" customWidth="1"/>
    <col min="5134" max="5139" width="9" style="259"/>
    <col min="5140" max="5140" width="9.5" style="259" bestFit="1" customWidth="1"/>
    <col min="5141" max="5376" width="9" style="259"/>
    <col min="5377" max="5377" width="4.125" style="259" customWidth="1"/>
    <col min="5378" max="5378" width="8.625" style="259" customWidth="1"/>
    <col min="5379" max="5379" width="9.75" style="259" customWidth="1"/>
    <col min="5380" max="5380" width="20.5" style="259" customWidth="1"/>
    <col min="5381" max="5381" width="8" style="259" customWidth="1"/>
    <col min="5382" max="5382" width="8.625" style="259" customWidth="1"/>
    <col min="5383" max="5383" width="3.875" style="259" customWidth="1"/>
    <col min="5384" max="5384" width="4.25" style="259" customWidth="1"/>
    <col min="5385" max="5385" width="4.625" style="259" customWidth="1"/>
    <col min="5386" max="5386" width="11.125" style="259" customWidth="1"/>
    <col min="5387" max="5387" width="6.75" style="259" customWidth="1"/>
    <col min="5388" max="5388" width="13.25" style="259" customWidth="1"/>
    <col min="5389" max="5389" width="16.25" style="259" customWidth="1"/>
    <col min="5390" max="5395" width="9" style="259"/>
    <col min="5396" max="5396" width="9.5" style="259" bestFit="1" customWidth="1"/>
    <col min="5397" max="5632" width="9" style="259"/>
    <col min="5633" max="5633" width="4.125" style="259" customWidth="1"/>
    <col min="5634" max="5634" width="8.625" style="259" customWidth="1"/>
    <col min="5635" max="5635" width="9.75" style="259" customWidth="1"/>
    <col min="5636" max="5636" width="20.5" style="259" customWidth="1"/>
    <col min="5637" max="5637" width="8" style="259" customWidth="1"/>
    <col min="5638" max="5638" width="8.625" style="259" customWidth="1"/>
    <col min="5639" max="5639" width="3.875" style="259" customWidth="1"/>
    <col min="5640" max="5640" width="4.25" style="259" customWidth="1"/>
    <col min="5641" max="5641" width="4.625" style="259" customWidth="1"/>
    <col min="5642" max="5642" width="11.125" style="259" customWidth="1"/>
    <col min="5643" max="5643" width="6.75" style="259" customWidth="1"/>
    <col min="5644" max="5644" width="13.25" style="259" customWidth="1"/>
    <col min="5645" max="5645" width="16.25" style="259" customWidth="1"/>
    <col min="5646" max="5651" width="9" style="259"/>
    <col min="5652" max="5652" width="9.5" style="259" bestFit="1" customWidth="1"/>
    <col min="5653" max="5888" width="9" style="259"/>
    <col min="5889" max="5889" width="4.125" style="259" customWidth="1"/>
    <col min="5890" max="5890" width="8.625" style="259" customWidth="1"/>
    <col min="5891" max="5891" width="9.75" style="259" customWidth="1"/>
    <col min="5892" max="5892" width="20.5" style="259" customWidth="1"/>
    <col min="5893" max="5893" width="8" style="259" customWidth="1"/>
    <col min="5894" max="5894" width="8.625" style="259" customWidth="1"/>
    <col min="5895" max="5895" width="3.875" style="259" customWidth="1"/>
    <col min="5896" max="5896" width="4.25" style="259" customWidth="1"/>
    <col min="5897" max="5897" width="4.625" style="259" customWidth="1"/>
    <col min="5898" max="5898" width="11.125" style="259" customWidth="1"/>
    <col min="5899" max="5899" width="6.75" style="259" customWidth="1"/>
    <col min="5900" max="5900" width="13.25" style="259" customWidth="1"/>
    <col min="5901" max="5901" width="16.25" style="259" customWidth="1"/>
    <col min="5902" max="5907" width="9" style="259"/>
    <col min="5908" max="5908" width="9.5" style="259" bestFit="1" customWidth="1"/>
    <col min="5909" max="6144" width="9" style="259"/>
    <col min="6145" max="6145" width="4.125" style="259" customWidth="1"/>
    <col min="6146" max="6146" width="8.625" style="259" customWidth="1"/>
    <col min="6147" max="6147" width="9.75" style="259" customWidth="1"/>
    <col min="6148" max="6148" width="20.5" style="259" customWidth="1"/>
    <col min="6149" max="6149" width="8" style="259" customWidth="1"/>
    <col min="6150" max="6150" width="8.625" style="259" customWidth="1"/>
    <col min="6151" max="6151" width="3.875" style="259" customWidth="1"/>
    <col min="6152" max="6152" width="4.25" style="259" customWidth="1"/>
    <col min="6153" max="6153" width="4.625" style="259" customWidth="1"/>
    <col min="6154" max="6154" width="11.125" style="259" customWidth="1"/>
    <col min="6155" max="6155" width="6.75" style="259" customWidth="1"/>
    <col min="6156" max="6156" width="13.25" style="259" customWidth="1"/>
    <col min="6157" max="6157" width="16.25" style="259" customWidth="1"/>
    <col min="6158" max="6163" width="9" style="259"/>
    <col min="6164" max="6164" width="9.5" style="259" bestFit="1" customWidth="1"/>
    <col min="6165" max="6400" width="9" style="259"/>
    <col min="6401" max="6401" width="4.125" style="259" customWidth="1"/>
    <col min="6402" max="6402" width="8.625" style="259" customWidth="1"/>
    <col min="6403" max="6403" width="9.75" style="259" customWidth="1"/>
    <col min="6404" max="6404" width="20.5" style="259" customWidth="1"/>
    <col min="6405" max="6405" width="8" style="259" customWidth="1"/>
    <col min="6406" max="6406" width="8.625" style="259" customWidth="1"/>
    <col min="6407" max="6407" width="3.875" style="259" customWidth="1"/>
    <col min="6408" max="6408" width="4.25" style="259" customWidth="1"/>
    <col min="6409" max="6409" width="4.625" style="259" customWidth="1"/>
    <col min="6410" max="6410" width="11.125" style="259" customWidth="1"/>
    <col min="6411" max="6411" width="6.75" style="259" customWidth="1"/>
    <col min="6412" max="6412" width="13.25" style="259" customWidth="1"/>
    <col min="6413" max="6413" width="16.25" style="259" customWidth="1"/>
    <col min="6414" max="6419" width="9" style="259"/>
    <col min="6420" max="6420" width="9.5" style="259" bestFit="1" customWidth="1"/>
    <col min="6421" max="6656" width="9" style="259"/>
    <col min="6657" max="6657" width="4.125" style="259" customWidth="1"/>
    <col min="6658" max="6658" width="8.625" style="259" customWidth="1"/>
    <col min="6659" max="6659" width="9.75" style="259" customWidth="1"/>
    <col min="6660" max="6660" width="20.5" style="259" customWidth="1"/>
    <col min="6661" max="6661" width="8" style="259" customWidth="1"/>
    <col min="6662" max="6662" width="8.625" style="259" customWidth="1"/>
    <col min="6663" max="6663" width="3.875" style="259" customWidth="1"/>
    <col min="6664" max="6664" width="4.25" style="259" customWidth="1"/>
    <col min="6665" max="6665" width="4.625" style="259" customWidth="1"/>
    <col min="6666" max="6666" width="11.125" style="259" customWidth="1"/>
    <col min="6667" max="6667" width="6.75" style="259" customWidth="1"/>
    <col min="6668" max="6668" width="13.25" style="259" customWidth="1"/>
    <col min="6669" max="6669" width="16.25" style="259" customWidth="1"/>
    <col min="6670" max="6675" width="9" style="259"/>
    <col min="6676" max="6676" width="9.5" style="259" bestFit="1" customWidth="1"/>
    <col min="6677" max="6912" width="9" style="259"/>
    <col min="6913" max="6913" width="4.125" style="259" customWidth="1"/>
    <col min="6914" max="6914" width="8.625" style="259" customWidth="1"/>
    <col min="6915" max="6915" width="9.75" style="259" customWidth="1"/>
    <col min="6916" max="6916" width="20.5" style="259" customWidth="1"/>
    <col min="6917" max="6917" width="8" style="259" customWidth="1"/>
    <col min="6918" max="6918" width="8.625" style="259" customWidth="1"/>
    <col min="6919" max="6919" width="3.875" style="259" customWidth="1"/>
    <col min="6920" max="6920" width="4.25" style="259" customWidth="1"/>
    <col min="6921" max="6921" width="4.625" style="259" customWidth="1"/>
    <col min="6922" max="6922" width="11.125" style="259" customWidth="1"/>
    <col min="6923" max="6923" width="6.75" style="259" customWidth="1"/>
    <col min="6924" max="6924" width="13.25" style="259" customWidth="1"/>
    <col min="6925" max="6925" width="16.25" style="259" customWidth="1"/>
    <col min="6926" max="6931" width="9" style="259"/>
    <col min="6932" max="6932" width="9.5" style="259" bestFit="1" customWidth="1"/>
    <col min="6933" max="7168" width="9" style="259"/>
    <col min="7169" max="7169" width="4.125" style="259" customWidth="1"/>
    <col min="7170" max="7170" width="8.625" style="259" customWidth="1"/>
    <col min="7171" max="7171" width="9.75" style="259" customWidth="1"/>
    <col min="7172" max="7172" width="20.5" style="259" customWidth="1"/>
    <col min="7173" max="7173" width="8" style="259" customWidth="1"/>
    <col min="7174" max="7174" width="8.625" style="259" customWidth="1"/>
    <col min="7175" max="7175" width="3.875" style="259" customWidth="1"/>
    <col min="7176" max="7176" width="4.25" style="259" customWidth="1"/>
    <col min="7177" max="7177" width="4.625" style="259" customWidth="1"/>
    <col min="7178" max="7178" width="11.125" style="259" customWidth="1"/>
    <col min="7179" max="7179" width="6.75" style="259" customWidth="1"/>
    <col min="7180" max="7180" width="13.25" style="259" customWidth="1"/>
    <col min="7181" max="7181" width="16.25" style="259" customWidth="1"/>
    <col min="7182" max="7187" width="9" style="259"/>
    <col min="7188" max="7188" width="9.5" style="259" bestFit="1" customWidth="1"/>
    <col min="7189" max="7424" width="9" style="259"/>
    <col min="7425" max="7425" width="4.125" style="259" customWidth="1"/>
    <col min="7426" max="7426" width="8.625" style="259" customWidth="1"/>
    <col min="7427" max="7427" width="9.75" style="259" customWidth="1"/>
    <col min="7428" max="7428" width="20.5" style="259" customWidth="1"/>
    <col min="7429" max="7429" width="8" style="259" customWidth="1"/>
    <col min="7430" max="7430" width="8.625" style="259" customWidth="1"/>
    <col min="7431" max="7431" width="3.875" style="259" customWidth="1"/>
    <col min="7432" max="7432" width="4.25" style="259" customWidth="1"/>
    <col min="7433" max="7433" width="4.625" style="259" customWidth="1"/>
    <col min="7434" max="7434" width="11.125" style="259" customWidth="1"/>
    <col min="7435" max="7435" width="6.75" style="259" customWidth="1"/>
    <col min="7436" max="7436" width="13.25" style="259" customWidth="1"/>
    <col min="7437" max="7437" width="16.25" style="259" customWidth="1"/>
    <col min="7438" max="7443" width="9" style="259"/>
    <col min="7444" max="7444" width="9.5" style="259" bestFit="1" customWidth="1"/>
    <col min="7445" max="7680" width="9" style="259"/>
    <col min="7681" max="7681" width="4.125" style="259" customWidth="1"/>
    <col min="7682" max="7682" width="8.625" style="259" customWidth="1"/>
    <col min="7683" max="7683" width="9.75" style="259" customWidth="1"/>
    <col min="7684" max="7684" width="20.5" style="259" customWidth="1"/>
    <col min="7685" max="7685" width="8" style="259" customWidth="1"/>
    <col min="7686" max="7686" width="8.625" style="259" customWidth="1"/>
    <col min="7687" max="7687" width="3.875" style="259" customWidth="1"/>
    <col min="7688" max="7688" width="4.25" style="259" customWidth="1"/>
    <col min="7689" max="7689" width="4.625" style="259" customWidth="1"/>
    <col min="7690" max="7690" width="11.125" style="259" customWidth="1"/>
    <col min="7691" max="7691" width="6.75" style="259" customWidth="1"/>
    <col min="7692" max="7692" width="13.25" style="259" customWidth="1"/>
    <col min="7693" max="7693" width="16.25" style="259" customWidth="1"/>
    <col min="7694" max="7699" width="9" style="259"/>
    <col min="7700" max="7700" width="9.5" style="259" bestFit="1" customWidth="1"/>
    <col min="7701" max="7936" width="9" style="259"/>
    <col min="7937" max="7937" width="4.125" style="259" customWidth="1"/>
    <col min="7938" max="7938" width="8.625" style="259" customWidth="1"/>
    <col min="7939" max="7939" width="9.75" style="259" customWidth="1"/>
    <col min="7940" max="7940" width="20.5" style="259" customWidth="1"/>
    <col min="7941" max="7941" width="8" style="259" customWidth="1"/>
    <col min="7942" max="7942" width="8.625" style="259" customWidth="1"/>
    <col min="7943" max="7943" width="3.875" style="259" customWidth="1"/>
    <col min="7944" max="7944" width="4.25" style="259" customWidth="1"/>
    <col min="7945" max="7945" width="4.625" style="259" customWidth="1"/>
    <col min="7946" max="7946" width="11.125" style="259" customWidth="1"/>
    <col min="7947" max="7947" width="6.75" style="259" customWidth="1"/>
    <col min="7948" max="7948" width="13.25" style="259" customWidth="1"/>
    <col min="7949" max="7949" width="16.25" style="259" customWidth="1"/>
    <col min="7950" max="7955" width="9" style="259"/>
    <col min="7956" max="7956" width="9.5" style="259" bestFit="1" customWidth="1"/>
    <col min="7957" max="8192" width="9" style="259"/>
    <col min="8193" max="8193" width="4.125" style="259" customWidth="1"/>
    <col min="8194" max="8194" width="8.625" style="259" customWidth="1"/>
    <col min="8195" max="8195" width="9.75" style="259" customWidth="1"/>
    <col min="8196" max="8196" width="20.5" style="259" customWidth="1"/>
    <col min="8197" max="8197" width="8" style="259" customWidth="1"/>
    <col min="8198" max="8198" width="8.625" style="259" customWidth="1"/>
    <col min="8199" max="8199" width="3.875" style="259" customWidth="1"/>
    <col min="8200" max="8200" width="4.25" style="259" customWidth="1"/>
    <col min="8201" max="8201" width="4.625" style="259" customWidth="1"/>
    <col min="8202" max="8202" width="11.125" style="259" customWidth="1"/>
    <col min="8203" max="8203" width="6.75" style="259" customWidth="1"/>
    <col min="8204" max="8204" width="13.25" style="259" customWidth="1"/>
    <col min="8205" max="8205" width="16.25" style="259" customWidth="1"/>
    <col min="8206" max="8211" width="9" style="259"/>
    <col min="8212" max="8212" width="9.5" style="259" bestFit="1" customWidth="1"/>
    <col min="8213" max="8448" width="9" style="259"/>
    <col min="8449" max="8449" width="4.125" style="259" customWidth="1"/>
    <col min="8450" max="8450" width="8.625" style="259" customWidth="1"/>
    <col min="8451" max="8451" width="9.75" style="259" customWidth="1"/>
    <col min="8452" max="8452" width="20.5" style="259" customWidth="1"/>
    <col min="8453" max="8453" width="8" style="259" customWidth="1"/>
    <col min="8454" max="8454" width="8.625" style="259" customWidth="1"/>
    <col min="8455" max="8455" width="3.875" style="259" customWidth="1"/>
    <col min="8456" max="8456" width="4.25" style="259" customWidth="1"/>
    <col min="8457" max="8457" width="4.625" style="259" customWidth="1"/>
    <col min="8458" max="8458" width="11.125" style="259" customWidth="1"/>
    <col min="8459" max="8459" width="6.75" style="259" customWidth="1"/>
    <col min="8460" max="8460" width="13.25" style="259" customWidth="1"/>
    <col min="8461" max="8461" width="16.25" style="259" customWidth="1"/>
    <col min="8462" max="8467" width="9" style="259"/>
    <col min="8468" max="8468" width="9.5" style="259" bestFit="1" customWidth="1"/>
    <col min="8469" max="8704" width="9" style="259"/>
    <col min="8705" max="8705" width="4.125" style="259" customWidth="1"/>
    <col min="8706" max="8706" width="8.625" style="259" customWidth="1"/>
    <col min="8707" max="8707" width="9.75" style="259" customWidth="1"/>
    <col min="8708" max="8708" width="20.5" style="259" customWidth="1"/>
    <col min="8709" max="8709" width="8" style="259" customWidth="1"/>
    <col min="8710" max="8710" width="8.625" style="259" customWidth="1"/>
    <col min="8711" max="8711" width="3.875" style="259" customWidth="1"/>
    <col min="8712" max="8712" width="4.25" style="259" customWidth="1"/>
    <col min="8713" max="8713" width="4.625" style="259" customWidth="1"/>
    <col min="8714" max="8714" width="11.125" style="259" customWidth="1"/>
    <col min="8715" max="8715" width="6.75" style="259" customWidth="1"/>
    <col min="8716" max="8716" width="13.25" style="259" customWidth="1"/>
    <col min="8717" max="8717" width="16.25" style="259" customWidth="1"/>
    <col min="8718" max="8723" width="9" style="259"/>
    <col min="8724" max="8724" width="9.5" style="259" bestFit="1" customWidth="1"/>
    <col min="8725" max="8960" width="9" style="259"/>
    <col min="8961" max="8961" width="4.125" style="259" customWidth="1"/>
    <col min="8962" max="8962" width="8.625" style="259" customWidth="1"/>
    <col min="8963" max="8963" width="9.75" style="259" customWidth="1"/>
    <col min="8964" max="8964" width="20.5" style="259" customWidth="1"/>
    <col min="8965" max="8965" width="8" style="259" customWidth="1"/>
    <col min="8966" max="8966" width="8.625" style="259" customWidth="1"/>
    <col min="8967" max="8967" width="3.875" style="259" customWidth="1"/>
    <col min="8968" max="8968" width="4.25" style="259" customWidth="1"/>
    <col min="8969" max="8969" width="4.625" style="259" customWidth="1"/>
    <col min="8970" max="8970" width="11.125" style="259" customWidth="1"/>
    <col min="8971" max="8971" width="6.75" style="259" customWidth="1"/>
    <col min="8972" max="8972" width="13.25" style="259" customWidth="1"/>
    <col min="8973" max="8973" width="16.25" style="259" customWidth="1"/>
    <col min="8974" max="8979" width="9" style="259"/>
    <col min="8980" max="8980" width="9.5" style="259" bestFit="1" customWidth="1"/>
    <col min="8981" max="9216" width="9" style="259"/>
    <col min="9217" max="9217" width="4.125" style="259" customWidth="1"/>
    <col min="9218" max="9218" width="8.625" style="259" customWidth="1"/>
    <col min="9219" max="9219" width="9.75" style="259" customWidth="1"/>
    <col min="9220" max="9220" width="20.5" style="259" customWidth="1"/>
    <col min="9221" max="9221" width="8" style="259" customWidth="1"/>
    <col min="9222" max="9222" width="8.625" style="259" customWidth="1"/>
    <col min="9223" max="9223" width="3.875" style="259" customWidth="1"/>
    <col min="9224" max="9224" width="4.25" style="259" customWidth="1"/>
    <col min="9225" max="9225" width="4.625" style="259" customWidth="1"/>
    <col min="9226" max="9226" width="11.125" style="259" customWidth="1"/>
    <col min="9227" max="9227" width="6.75" style="259" customWidth="1"/>
    <col min="9228" max="9228" width="13.25" style="259" customWidth="1"/>
    <col min="9229" max="9229" width="16.25" style="259" customWidth="1"/>
    <col min="9230" max="9235" width="9" style="259"/>
    <col min="9236" max="9236" width="9.5" style="259" bestFit="1" customWidth="1"/>
    <col min="9237" max="9472" width="9" style="259"/>
    <col min="9473" max="9473" width="4.125" style="259" customWidth="1"/>
    <col min="9474" max="9474" width="8.625" style="259" customWidth="1"/>
    <col min="9475" max="9475" width="9.75" style="259" customWidth="1"/>
    <col min="9476" max="9476" width="20.5" style="259" customWidth="1"/>
    <col min="9477" max="9477" width="8" style="259" customWidth="1"/>
    <col min="9478" max="9478" width="8.625" style="259" customWidth="1"/>
    <col min="9479" max="9479" width="3.875" style="259" customWidth="1"/>
    <col min="9480" max="9480" width="4.25" style="259" customWidth="1"/>
    <col min="9481" max="9481" width="4.625" style="259" customWidth="1"/>
    <col min="9482" max="9482" width="11.125" style="259" customWidth="1"/>
    <col min="9483" max="9483" width="6.75" style="259" customWidth="1"/>
    <col min="9484" max="9484" width="13.25" style="259" customWidth="1"/>
    <col min="9485" max="9485" width="16.25" style="259" customWidth="1"/>
    <col min="9486" max="9491" width="9" style="259"/>
    <col min="9492" max="9492" width="9.5" style="259" bestFit="1" customWidth="1"/>
    <col min="9493" max="9728" width="9" style="259"/>
    <col min="9729" max="9729" width="4.125" style="259" customWidth="1"/>
    <col min="9730" max="9730" width="8.625" style="259" customWidth="1"/>
    <col min="9731" max="9731" width="9.75" style="259" customWidth="1"/>
    <col min="9732" max="9732" width="20.5" style="259" customWidth="1"/>
    <col min="9733" max="9733" width="8" style="259" customWidth="1"/>
    <col min="9734" max="9734" width="8.625" style="259" customWidth="1"/>
    <col min="9735" max="9735" width="3.875" style="259" customWidth="1"/>
    <col min="9736" max="9736" width="4.25" style="259" customWidth="1"/>
    <col min="9737" max="9737" width="4.625" style="259" customWidth="1"/>
    <col min="9738" max="9738" width="11.125" style="259" customWidth="1"/>
    <col min="9739" max="9739" width="6.75" style="259" customWidth="1"/>
    <col min="9740" max="9740" width="13.25" style="259" customWidth="1"/>
    <col min="9741" max="9741" width="16.25" style="259" customWidth="1"/>
    <col min="9742" max="9747" width="9" style="259"/>
    <col min="9748" max="9748" width="9.5" style="259" bestFit="1" customWidth="1"/>
    <col min="9749" max="9984" width="9" style="259"/>
    <col min="9985" max="9985" width="4.125" style="259" customWidth="1"/>
    <col min="9986" max="9986" width="8.625" style="259" customWidth="1"/>
    <col min="9987" max="9987" width="9.75" style="259" customWidth="1"/>
    <col min="9988" max="9988" width="20.5" style="259" customWidth="1"/>
    <col min="9989" max="9989" width="8" style="259" customWidth="1"/>
    <col min="9990" max="9990" width="8.625" style="259" customWidth="1"/>
    <col min="9991" max="9991" width="3.875" style="259" customWidth="1"/>
    <col min="9992" max="9992" width="4.25" style="259" customWidth="1"/>
    <col min="9993" max="9993" width="4.625" style="259" customWidth="1"/>
    <col min="9994" max="9994" width="11.125" style="259" customWidth="1"/>
    <col min="9995" max="9995" width="6.75" style="259" customWidth="1"/>
    <col min="9996" max="9996" width="13.25" style="259" customWidth="1"/>
    <col min="9997" max="9997" width="16.25" style="259" customWidth="1"/>
    <col min="9998" max="10003" width="9" style="259"/>
    <col min="10004" max="10004" width="9.5" style="259" bestFit="1" customWidth="1"/>
    <col min="10005" max="10240" width="9" style="259"/>
    <col min="10241" max="10241" width="4.125" style="259" customWidth="1"/>
    <col min="10242" max="10242" width="8.625" style="259" customWidth="1"/>
    <col min="10243" max="10243" width="9.75" style="259" customWidth="1"/>
    <col min="10244" max="10244" width="20.5" style="259" customWidth="1"/>
    <col min="10245" max="10245" width="8" style="259" customWidth="1"/>
    <col min="10246" max="10246" width="8.625" style="259" customWidth="1"/>
    <col min="10247" max="10247" width="3.875" style="259" customWidth="1"/>
    <col min="10248" max="10248" width="4.25" style="259" customWidth="1"/>
    <col min="10249" max="10249" width="4.625" style="259" customWidth="1"/>
    <col min="10250" max="10250" width="11.125" style="259" customWidth="1"/>
    <col min="10251" max="10251" width="6.75" style="259" customWidth="1"/>
    <col min="10252" max="10252" width="13.25" style="259" customWidth="1"/>
    <col min="10253" max="10253" width="16.25" style="259" customWidth="1"/>
    <col min="10254" max="10259" width="9" style="259"/>
    <col min="10260" max="10260" width="9.5" style="259" bestFit="1" customWidth="1"/>
    <col min="10261" max="10496" width="9" style="259"/>
    <col min="10497" max="10497" width="4.125" style="259" customWidth="1"/>
    <col min="10498" max="10498" width="8.625" style="259" customWidth="1"/>
    <col min="10499" max="10499" width="9.75" style="259" customWidth="1"/>
    <col min="10500" max="10500" width="20.5" style="259" customWidth="1"/>
    <col min="10501" max="10501" width="8" style="259" customWidth="1"/>
    <col min="10502" max="10502" width="8.625" style="259" customWidth="1"/>
    <col min="10503" max="10503" width="3.875" style="259" customWidth="1"/>
    <col min="10504" max="10504" width="4.25" style="259" customWidth="1"/>
    <col min="10505" max="10505" width="4.625" style="259" customWidth="1"/>
    <col min="10506" max="10506" width="11.125" style="259" customWidth="1"/>
    <col min="10507" max="10507" width="6.75" style="259" customWidth="1"/>
    <col min="10508" max="10508" width="13.25" style="259" customWidth="1"/>
    <col min="10509" max="10509" width="16.25" style="259" customWidth="1"/>
    <col min="10510" max="10515" width="9" style="259"/>
    <col min="10516" max="10516" width="9.5" style="259" bestFit="1" customWidth="1"/>
    <col min="10517" max="10752" width="9" style="259"/>
    <col min="10753" max="10753" width="4.125" style="259" customWidth="1"/>
    <col min="10754" max="10754" width="8.625" style="259" customWidth="1"/>
    <col min="10755" max="10755" width="9.75" style="259" customWidth="1"/>
    <col min="10756" max="10756" width="20.5" style="259" customWidth="1"/>
    <col min="10757" max="10757" width="8" style="259" customWidth="1"/>
    <col min="10758" max="10758" width="8.625" style="259" customWidth="1"/>
    <col min="10759" max="10759" width="3.875" style="259" customWidth="1"/>
    <col min="10760" max="10760" width="4.25" style="259" customWidth="1"/>
    <col min="10761" max="10761" width="4.625" style="259" customWidth="1"/>
    <col min="10762" max="10762" width="11.125" style="259" customWidth="1"/>
    <col min="10763" max="10763" width="6.75" style="259" customWidth="1"/>
    <col min="10764" max="10764" width="13.25" style="259" customWidth="1"/>
    <col min="10765" max="10765" width="16.25" style="259" customWidth="1"/>
    <col min="10766" max="10771" width="9" style="259"/>
    <col min="10772" max="10772" width="9.5" style="259" bestFit="1" customWidth="1"/>
    <col min="10773" max="11008" width="9" style="259"/>
    <col min="11009" max="11009" width="4.125" style="259" customWidth="1"/>
    <col min="11010" max="11010" width="8.625" style="259" customWidth="1"/>
    <col min="11011" max="11011" width="9.75" style="259" customWidth="1"/>
    <col min="11012" max="11012" width="20.5" style="259" customWidth="1"/>
    <col min="11013" max="11013" width="8" style="259" customWidth="1"/>
    <col min="11014" max="11014" width="8.625" style="259" customWidth="1"/>
    <col min="11015" max="11015" width="3.875" style="259" customWidth="1"/>
    <col min="11016" max="11016" width="4.25" style="259" customWidth="1"/>
    <col min="11017" max="11017" width="4.625" style="259" customWidth="1"/>
    <col min="11018" max="11018" width="11.125" style="259" customWidth="1"/>
    <col min="11019" max="11019" width="6.75" style="259" customWidth="1"/>
    <col min="11020" max="11020" width="13.25" style="259" customWidth="1"/>
    <col min="11021" max="11021" width="16.25" style="259" customWidth="1"/>
    <col min="11022" max="11027" width="9" style="259"/>
    <col min="11028" max="11028" width="9.5" style="259" bestFit="1" customWidth="1"/>
    <col min="11029" max="11264" width="9" style="259"/>
    <col min="11265" max="11265" width="4.125" style="259" customWidth="1"/>
    <col min="11266" max="11266" width="8.625" style="259" customWidth="1"/>
    <col min="11267" max="11267" width="9.75" style="259" customWidth="1"/>
    <col min="11268" max="11268" width="20.5" style="259" customWidth="1"/>
    <col min="11269" max="11269" width="8" style="259" customWidth="1"/>
    <col min="11270" max="11270" width="8.625" style="259" customWidth="1"/>
    <col min="11271" max="11271" width="3.875" style="259" customWidth="1"/>
    <col min="11272" max="11272" width="4.25" style="259" customWidth="1"/>
    <col min="11273" max="11273" width="4.625" style="259" customWidth="1"/>
    <col min="11274" max="11274" width="11.125" style="259" customWidth="1"/>
    <col min="11275" max="11275" width="6.75" style="259" customWidth="1"/>
    <col min="11276" max="11276" width="13.25" style="259" customWidth="1"/>
    <col min="11277" max="11277" width="16.25" style="259" customWidth="1"/>
    <col min="11278" max="11283" width="9" style="259"/>
    <col min="11284" max="11284" width="9.5" style="259" bestFit="1" customWidth="1"/>
    <col min="11285" max="11520" width="9" style="259"/>
    <col min="11521" max="11521" width="4.125" style="259" customWidth="1"/>
    <col min="11522" max="11522" width="8.625" style="259" customWidth="1"/>
    <col min="11523" max="11523" width="9.75" style="259" customWidth="1"/>
    <col min="11524" max="11524" width="20.5" style="259" customWidth="1"/>
    <col min="11525" max="11525" width="8" style="259" customWidth="1"/>
    <col min="11526" max="11526" width="8.625" style="259" customWidth="1"/>
    <col min="11527" max="11527" width="3.875" style="259" customWidth="1"/>
    <col min="11528" max="11528" width="4.25" style="259" customWidth="1"/>
    <col min="11529" max="11529" width="4.625" style="259" customWidth="1"/>
    <col min="11530" max="11530" width="11.125" style="259" customWidth="1"/>
    <col min="11531" max="11531" width="6.75" style="259" customWidth="1"/>
    <col min="11532" max="11532" width="13.25" style="259" customWidth="1"/>
    <col min="11533" max="11533" width="16.25" style="259" customWidth="1"/>
    <col min="11534" max="11539" width="9" style="259"/>
    <col min="11540" max="11540" width="9.5" style="259" bestFit="1" customWidth="1"/>
    <col min="11541" max="11776" width="9" style="259"/>
    <col min="11777" max="11777" width="4.125" style="259" customWidth="1"/>
    <col min="11778" max="11778" width="8.625" style="259" customWidth="1"/>
    <col min="11779" max="11779" width="9.75" style="259" customWidth="1"/>
    <col min="11780" max="11780" width="20.5" style="259" customWidth="1"/>
    <col min="11781" max="11781" width="8" style="259" customWidth="1"/>
    <col min="11782" max="11782" width="8.625" style="259" customWidth="1"/>
    <col min="11783" max="11783" width="3.875" style="259" customWidth="1"/>
    <col min="11784" max="11784" width="4.25" style="259" customWidth="1"/>
    <col min="11785" max="11785" width="4.625" style="259" customWidth="1"/>
    <col min="11786" max="11786" width="11.125" style="259" customWidth="1"/>
    <col min="11787" max="11787" width="6.75" style="259" customWidth="1"/>
    <col min="11788" max="11788" width="13.25" style="259" customWidth="1"/>
    <col min="11789" max="11789" width="16.25" style="259" customWidth="1"/>
    <col min="11790" max="11795" width="9" style="259"/>
    <col min="11796" max="11796" width="9.5" style="259" bestFit="1" customWidth="1"/>
    <col min="11797" max="12032" width="9" style="259"/>
    <col min="12033" max="12033" width="4.125" style="259" customWidth="1"/>
    <col min="12034" max="12034" width="8.625" style="259" customWidth="1"/>
    <col min="12035" max="12035" width="9.75" style="259" customWidth="1"/>
    <col min="12036" max="12036" width="20.5" style="259" customWidth="1"/>
    <col min="12037" max="12037" width="8" style="259" customWidth="1"/>
    <col min="12038" max="12038" width="8.625" style="259" customWidth="1"/>
    <col min="12039" max="12039" width="3.875" style="259" customWidth="1"/>
    <col min="12040" max="12040" width="4.25" style="259" customWidth="1"/>
    <col min="12041" max="12041" width="4.625" style="259" customWidth="1"/>
    <col min="12042" max="12042" width="11.125" style="259" customWidth="1"/>
    <col min="12043" max="12043" width="6.75" style="259" customWidth="1"/>
    <col min="12044" max="12044" width="13.25" style="259" customWidth="1"/>
    <col min="12045" max="12045" width="16.25" style="259" customWidth="1"/>
    <col min="12046" max="12051" width="9" style="259"/>
    <col min="12052" max="12052" width="9.5" style="259" bestFit="1" customWidth="1"/>
    <col min="12053" max="12288" width="9" style="259"/>
    <col min="12289" max="12289" width="4.125" style="259" customWidth="1"/>
    <col min="12290" max="12290" width="8.625" style="259" customWidth="1"/>
    <col min="12291" max="12291" width="9.75" style="259" customWidth="1"/>
    <col min="12292" max="12292" width="20.5" style="259" customWidth="1"/>
    <col min="12293" max="12293" width="8" style="259" customWidth="1"/>
    <col min="12294" max="12294" width="8.625" style="259" customWidth="1"/>
    <col min="12295" max="12295" width="3.875" style="259" customWidth="1"/>
    <col min="12296" max="12296" width="4.25" style="259" customWidth="1"/>
    <col min="12297" max="12297" width="4.625" style="259" customWidth="1"/>
    <col min="12298" max="12298" width="11.125" style="259" customWidth="1"/>
    <col min="12299" max="12299" width="6.75" style="259" customWidth="1"/>
    <col min="12300" max="12300" width="13.25" style="259" customWidth="1"/>
    <col min="12301" max="12301" width="16.25" style="259" customWidth="1"/>
    <col min="12302" max="12307" width="9" style="259"/>
    <col min="12308" max="12308" width="9.5" style="259" bestFit="1" customWidth="1"/>
    <col min="12309" max="12544" width="9" style="259"/>
    <col min="12545" max="12545" width="4.125" style="259" customWidth="1"/>
    <col min="12546" max="12546" width="8.625" style="259" customWidth="1"/>
    <col min="12547" max="12547" width="9.75" style="259" customWidth="1"/>
    <col min="12548" max="12548" width="20.5" style="259" customWidth="1"/>
    <col min="12549" max="12549" width="8" style="259" customWidth="1"/>
    <col min="12550" max="12550" width="8.625" style="259" customWidth="1"/>
    <col min="12551" max="12551" width="3.875" style="259" customWidth="1"/>
    <col min="12552" max="12552" width="4.25" style="259" customWidth="1"/>
    <col min="12553" max="12553" width="4.625" style="259" customWidth="1"/>
    <col min="12554" max="12554" width="11.125" style="259" customWidth="1"/>
    <col min="12555" max="12555" width="6.75" style="259" customWidth="1"/>
    <col min="12556" max="12556" width="13.25" style="259" customWidth="1"/>
    <col min="12557" max="12557" width="16.25" style="259" customWidth="1"/>
    <col min="12558" max="12563" width="9" style="259"/>
    <col min="12564" max="12564" width="9.5" style="259" bestFit="1" customWidth="1"/>
    <col min="12565" max="12800" width="9" style="259"/>
    <col min="12801" max="12801" width="4.125" style="259" customWidth="1"/>
    <col min="12802" max="12802" width="8.625" style="259" customWidth="1"/>
    <col min="12803" max="12803" width="9.75" style="259" customWidth="1"/>
    <col min="12804" max="12804" width="20.5" style="259" customWidth="1"/>
    <col min="12805" max="12805" width="8" style="259" customWidth="1"/>
    <col min="12806" max="12806" width="8.625" style="259" customWidth="1"/>
    <col min="12807" max="12807" width="3.875" style="259" customWidth="1"/>
    <col min="12808" max="12808" width="4.25" style="259" customWidth="1"/>
    <col min="12809" max="12809" width="4.625" style="259" customWidth="1"/>
    <col min="12810" max="12810" width="11.125" style="259" customWidth="1"/>
    <col min="12811" max="12811" width="6.75" style="259" customWidth="1"/>
    <col min="12812" max="12812" width="13.25" style="259" customWidth="1"/>
    <col min="12813" max="12813" width="16.25" style="259" customWidth="1"/>
    <col min="12814" max="12819" width="9" style="259"/>
    <col min="12820" max="12820" width="9.5" style="259" bestFit="1" customWidth="1"/>
    <col min="12821" max="13056" width="9" style="259"/>
    <col min="13057" max="13057" width="4.125" style="259" customWidth="1"/>
    <col min="13058" max="13058" width="8.625" style="259" customWidth="1"/>
    <col min="13059" max="13059" width="9.75" style="259" customWidth="1"/>
    <col min="13060" max="13060" width="20.5" style="259" customWidth="1"/>
    <col min="13061" max="13061" width="8" style="259" customWidth="1"/>
    <col min="13062" max="13062" width="8.625" style="259" customWidth="1"/>
    <col min="13063" max="13063" width="3.875" style="259" customWidth="1"/>
    <col min="13064" max="13064" width="4.25" style="259" customWidth="1"/>
    <col min="13065" max="13065" width="4.625" style="259" customWidth="1"/>
    <col min="13066" max="13066" width="11.125" style="259" customWidth="1"/>
    <col min="13067" max="13067" width="6.75" style="259" customWidth="1"/>
    <col min="13068" max="13068" width="13.25" style="259" customWidth="1"/>
    <col min="13069" max="13069" width="16.25" style="259" customWidth="1"/>
    <col min="13070" max="13075" width="9" style="259"/>
    <col min="13076" max="13076" width="9.5" style="259" bestFit="1" customWidth="1"/>
    <col min="13077" max="13312" width="9" style="259"/>
    <col min="13313" max="13313" width="4.125" style="259" customWidth="1"/>
    <col min="13314" max="13314" width="8.625" style="259" customWidth="1"/>
    <col min="13315" max="13315" width="9.75" style="259" customWidth="1"/>
    <col min="13316" max="13316" width="20.5" style="259" customWidth="1"/>
    <col min="13317" max="13317" width="8" style="259" customWidth="1"/>
    <col min="13318" max="13318" width="8.625" style="259" customWidth="1"/>
    <col min="13319" max="13319" width="3.875" style="259" customWidth="1"/>
    <col min="13320" max="13320" width="4.25" style="259" customWidth="1"/>
    <col min="13321" max="13321" width="4.625" style="259" customWidth="1"/>
    <col min="13322" max="13322" width="11.125" style="259" customWidth="1"/>
    <col min="13323" max="13323" width="6.75" style="259" customWidth="1"/>
    <col min="13324" max="13324" width="13.25" style="259" customWidth="1"/>
    <col min="13325" max="13325" width="16.25" style="259" customWidth="1"/>
    <col min="13326" max="13331" width="9" style="259"/>
    <col min="13332" max="13332" width="9.5" style="259" bestFit="1" customWidth="1"/>
    <col min="13333" max="13568" width="9" style="259"/>
    <col min="13569" max="13569" width="4.125" style="259" customWidth="1"/>
    <col min="13570" max="13570" width="8.625" style="259" customWidth="1"/>
    <col min="13571" max="13571" width="9.75" style="259" customWidth="1"/>
    <col min="13572" max="13572" width="20.5" style="259" customWidth="1"/>
    <col min="13573" max="13573" width="8" style="259" customWidth="1"/>
    <col min="13574" max="13574" width="8.625" style="259" customWidth="1"/>
    <col min="13575" max="13575" width="3.875" style="259" customWidth="1"/>
    <col min="13576" max="13576" width="4.25" style="259" customWidth="1"/>
    <col min="13577" max="13577" width="4.625" style="259" customWidth="1"/>
    <col min="13578" max="13578" width="11.125" style="259" customWidth="1"/>
    <col min="13579" max="13579" width="6.75" style="259" customWidth="1"/>
    <col min="13580" max="13580" width="13.25" style="259" customWidth="1"/>
    <col min="13581" max="13581" width="16.25" style="259" customWidth="1"/>
    <col min="13582" max="13587" width="9" style="259"/>
    <col min="13588" max="13588" width="9.5" style="259" bestFit="1" customWidth="1"/>
    <col min="13589" max="13824" width="9" style="259"/>
    <col min="13825" max="13825" width="4.125" style="259" customWidth="1"/>
    <col min="13826" max="13826" width="8.625" style="259" customWidth="1"/>
    <col min="13827" max="13827" width="9.75" style="259" customWidth="1"/>
    <col min="13828" max="13828" width="20.5" style="259" customWidth="1"/>
    <col min="13829" max="13829" width="8" style="259" customWidth="1"/>
    <col min="13830" max="13830" width="8.625" style="259" customWidth="1"/>
    <col min="13831" max="13831" width="3.875" style="259" customWidth="1"/>
    <col min="13832" max="13832" width="4.25" style="259" customWidth="1"/>
    <col min="13833" max="13833" width="4.625" style="259" customWidth="1"/>
    <col min="13834" max="13834" width="11.125" style="259" customWidth="1"/>
    <col min="13835" max="13835" width="6.75" style="259" customWidth="1"/>
    <col min="13836" max="13836" width="13.25" style="259" customWidth="1"/>
    <col min="13837" max="13837" width="16.25" style="259" customWidth="1"/>
    <col min="13838" max="13843" width="9" style="259"/>
    <col min="13844" max="13844" width="9.5" style="259" bestFit="1" customWidth="1"/>
    <col min="13845" max="14080" width="9" style="259"/>
    <col min="14081" max="14081" width="4.125" style="259" customWidth="1"/>
    <col min="14082" max="14082" width="8.625" style="259" customWidth="1"/>
    <col min="14083" max="14083" width="9.75" style="259" customWidth="1"/>
    <col min="14084" max="14084" width="20.5" style="259" customWidth="1"/>
    <col min="14085" max="14085" width="8" style="259" customWidth="1"/>
    <col min="14086" max="14086" width="8.625" style="259" customWidth="1"/>
    <col min="14087" max="14087" width="3.875" style="259" customWidth="1"/>
    <col min="14088" max="14088" width="4.25" style="259" customWidth="1"/>
    <col min="14089" max="14089" width="4.625" style="259" customWidth="1"/>
    <col min="14090" max="14090" width="11.125" style="259" customWidth="1"/>
    <col min="14091" max="14091" width="6.75" style="259" customWidth="1"/>
    <col min="14092" max="14092" width="13.25" style="259" customWidth="1"/>
    <col min="14093" max="14093" width="16.25" style="259" customWidth="1"/>
    <col min="14094" max="14099" width="9" style="259"/>
    <col min="14100" max="14100" width="9.5" style="259" bestFit="1" customWidth="1"/>
    <col min="14101" max="14336" width="9" style="259"/>
    <col min="14337" max="14337" width="4.125" style="259" customWidth="1"/>
    <col min="14338" max="14338" width="8.625" style="259" customWidth="1"/>
    <col min="14339" max="14339" width="9.75" style="259" customWidth="1"/>
    <col min="14340" max="14340" width="20.5" style="259" customWidth="1"/>
    <col min="14341" max="14341" width="8" style="259" customWidth="1"/>
    <col min="14342" max="14342" width="8.625" style="259" customWidth="1"/>
    <col min="14343" max="14343" width="3.875" style="259" customWidth="1"/>
    <col min="14344" max="14344" width="4.25" style="259" customWidth="1"/>
    <col min="14345" max="14345" width="4.625" style="259" customWidth="1"/>
    <col min="14346" max="14346" width="11.125" style="259" customWidth="1"/>
    <col min="14347" max="14347" width="6.75" style="259" customWidth="1"/>
    <col min="14348" max="14348" width="13.25" style="259" customWidth="1"/>
    <col min="14349" max="14349" width="16.25" style="259" customWidth="1"/>
    <col min="14350" max="14355" width="9" style="259"/>
    <col min="14356" max="14356" width="9.5" style="259" bestFit="1" customWidth="1"/>
    <col min="14357" max="14592" width="9" style="259"/>
    <col min="14593" max="14593" width="4.125" style="259" customWidth="1"/>
    <col min="14594" max="14594" width="8.625" style="259" customWidth="1"/>
    <col min="14595" max="14595" width="9.75" style="259" customWidth="1"/>
    <col min="14596" max="14596" width="20.5" style="259" customWidth="1"/>
    <col min="14597" max="14597" width="8" style="259" customWidth="1"/>
    <col min="14598" max="14598" width="8.625" style="259" customWidth="1"/>
    <col min="14599" max="14599" width="3.875" style="259" customWidth="1"/>
    <col min="14600" max="14600" width="4.25" style="259" customWidth="1"/>
    <col min="14601" max="14601" width="4.625" style="259" customWidth="1"/>
    <col min="14602" max="14602" width="11.125" style="259" customWidth="1"/>
    <col min="14603" max="14603" width="6.75" style="259" customWidth="1"/>
    <col min="14604" max="14604" width="13.25" style="259" customWidth="1"/>
    <col min="14605" max="14605" width="16.25" style="259" customWidth="1"/>
    <col min="14606" max="14611" width="9" style="259"/>
    <col min="14612" max="14612" width="9.5" style="259" bestFit="1" customWidth="1"/>
    <col min="14613" max="14848" width="9" style="259"/>
    <col min="14849" max="14849" width="4.125" style="259" customWidth="1"/>
    <col min="14850" max="14850" width="8.625" style="259" customWidth="1"/>
    <col min="14851" max="14851" width="9.75" style="259" customWidth="1"/>
    <col min="14852" max="14852" width="20.5" style="259" customWidth="1"/>
    <col min="14853" max="14853" width="8" style="259" customWidth="1"/>
    <col min="14854" max="14854" width="8.625" style="259" customWidth="1"/>
    <col min="14855" max="14855" width="3.875" style="259" customWidth="1"/>
    <col min="14856" max="14856" width="4.25" style="259" customWidth="1"/>
    <col min="14857" max="14857" width="4.625" style="259" customWidth="1"/>
    <col min="14858" max="14858" width="11.125" style="259" customWidth="1"/>
    <col min="14859" max="14859" width="6.75" style="259" customWidth="1"/>
    <col min="14860" max="14860" width="13.25" style="259" customWidth="1"/>
    <col min="14861" max="14861" width="16.25" style="259" customWidth="1"/>
    <col min="14862" max="14867" width="9" style="259"/>
    <col min="14868" max="14868" width="9.5" style="259" bestFit="1" customWidth="1"/>
    <col min="14869" max="15104" width="9" style="259"/>
    <col min="15105" max="15105" width="4.125" style="259" customWidth="1"/>
    <col min="15106" max="15106" width="8.625" style="259" customWidth="1"/>
    <col min="15107" max="15107" width="9.75" style="259" customWidth="1"/>
    <col min="15108" max="15108" width="20.5" style="259" customWidth="1"/>
    <col min="15109" max="15109" width="8" style="259" customWidth="1"/>
    <col min="15110" max="15110" width="8.625" style="259" customWidth="1"/>
    <col min="15111" max="15111" width="3.875" style="259" customWidth="1"/>
    <col min="15112" max="15112" width="4.25" style="259" customWidth="1"/>
    <col min="15113" max="15113" width="4.625" style="259" customWidth="1"/>
    <col min="15114" max="15114" width="11.125" style="259" customWidth="1"/>
    <col min="15115" max="15115" width="6.75" style="259" customWidth="1"/>
    <col min="15116" max="15116" width="13.25" style="259" customWidth="1"/>
    <col min="15117" max="15117" width="16.25" style="259" customWidth="1"/>
    <col min="15118" max="15123" width="9" style="259"/>
    <col min="15124" max="15124" width="9.5" style="259" bestFit="1" customWidth="1"/>
    <col min="15125" max="15360" width="9" style="259"/>
    <col min="15361" max="15361" width="4.125" style="259" customWidth="1"/>
    <col min="15362" max="15362" width="8.625" style="259" customWidth="1"/>
    <col min="15363" max="15363" width="9.75" style="259" customWidth="1"/>
    <col min="15364" max="15364" width="20.5" style="259" customWidth="1"/>
    <col min="15365" max="15365" width="8" style="259" customWidth="1"/>
    <col min="15366" max="15366" width="8.625" style="259" customWidth="1"/>
    <col min="15367" max="15367" width="3.875" style="259" customWidth="1"/>
    <col min="15368" max="15368" width="4.25" style="259" customWidth="1"/>
    <col min="15369" max="15369" width="4.625" style="259" customWidth="1"/>
    <col min="15370" max="15370" width="11.125" style="259" customWidth="1"/>
    <col min="15371" max="15371" width="6.75" style="259" customWidth="1"/>
    <col min="15372" max="15372" width="13.25" style="259" customWidth="1"/>
    <col min="15373" max="15373" width="16.25" style="259" customWidth="1"/>
    <col min="15374" max="15379" width="9" style="259"/>
    <col min="15380" max="15380" width="9.5" style="259" bestFit="1" customWidth="1"/>
    <col min="15381" max="15616" width="9" style="259"/>
    <col min="15617" max="15617" width="4.125" style="259" customWidth="1"/>
    <col min="15618" max="15618" width="8.625" style="259" customWidth="1"/>
    <col min="15619" max="15619" width="9.75" style="259" customWidth="1"/>
    <col min="15620" max="15620" width="20.5" style="259" customWidth="1"/>
    <col min="15621" max="15621" width="8" style="259" customWidth="1"/>
    <col min="15622" max="15622" width="8.625" style="259" customWidth="1"/>
    <col min="15623" max="15623" width="3.875" style="259" customWidth="1"/>
    <col min="15624" max="15624" width="4.25" style="259" customWidth="1"/>
    <col min="15625" max="15625" width="4.625" style="259" customWidth="1"/>
    <col min="15626" max="15626" width="11.125" style="259" customWidth="1"/>
    <col min="15627" max="15627" width="6.75" style="259" customWidth="1"/>
    <col min="15628" max="15628" width="13.25" style="259" customWidth="1"/>
    <col min="15629" max="15629" width="16.25" style="259" customWidth="1"/>
    <col min="15630" max="15635" width="9" style="259"/>
    <col min="15636" max="15636" width="9.5" style="259" bestFit="1" customWidth="1"/>
    <col min="15637" max="15872" width="9" style="259"/>
    <col min="15873" max="15873" width="4.125" style="259" customWidth="1"/>
    <col min="15874" max="15874" width="8.625" style="259" customWidth="1"/>
    <col min="15875" max="15875" width="9.75" style="259" customWidth="1"/>
    <col min="15876" max="15876" width="20.5" style="259" customWidth="1"/>
    <col min="15877" max="15877" width="8" style="259" customWidth="1"/>
    <col min="15878" max="15878" width="8.625" style="259" customWidth="1"/>
    <col min="15879" max="15879" width="3.875" style="259" customWidth="1"/>
    <col min="15880" max="15880" width="4.25" style="259" customWidth="1"/>
    <col min="15881" max="15881" width="4.625" style="259" customWidth="1"/>
    <col min="15882" max="15882" width="11.125" style="259" customWidth="1"/>
    <col min="15883" max="15883" width="6.75" style="259" customWidth="1"/>
    <col min="15884" max="15884" width="13.25" style="259" customWidth="1"/>
    <col min="15885" max="15885" width="16.25" style="259" customWidth="1"/>
    <col min="15886" max="15891" width="9" style="259"/>
    <col min="15892" max="15892" width="9.5" style="259" bestFit="1" customWidth="1"/>
    <col min="15893" max="16128" width="9" style="259"/>
    <col min="16129" max="16129" width="4.125" style="259" customWidth="1"/>
    <col min="16130" max="16130" width="8.625" style="259" customWidth="1"/>
    <col min="16131" max="16131" width="9.75" style="259" customWidth="1"/>
    <col min="16132" max="16132" width="20.5" style="259" customWidth="1"/>
    <col min="16133" max="16133" width="8" style="259" customWidth="1"/>
    <col min="16134" max="16134" width="8.625" style="259" customWidth="1"/>
    <col min="16135" max="16135" width="3.875" style="259" customWidth="1"/>
    <col min="16136" max="16136" width="4.25" style="259" customWidth="1"/>
    <col min="16137" max="16137" width="4.625" style="259" customWidth="1"/>
    <col min="16138" max="16138" width="11.125" style="259" customWidth="1"/>
    <col min="16139" max="16139" width="6.75" style="259" customWidth="1"/>
    <col min="16140" max="16140" width="13.25" style="259" customWidth="1"/>
    <col min="16141" max="16141" width="16.25" style="259" customWidth="1"/>
    <col min="16142" max="16147" width="9" style="259"/>
    <col min="16148" max="16148" width="9.5" style="259" bestFit="1" customWidth="1"/>
    <col min="16149" max="16384" width="9" style="259"/>
  </cols>
  <sheetData>
    <row r="1" spans="1:13" s="236" customFormat="1" ht="14.45" customHeight="1">
      <c r="A1" s="301" t="s">
        <v>574</v>
      </c>
      <c r="B1" s="301"/>
      <c r="C1" s="301"/>
      <c r="D1" s="301"/>
      <c r="E1" s="301"/>
      <c r="F1" s="301"/>
      <c r="G1" s="301"/>
      <c r="H1" s="301"/>
      <c r="I1" s="301"/>
      <c r="J1" s="301"/>
      <c r="K1" s="301"/>
    </row>
    <row r="2" spans="1:13" s="237" customFormat="1" ht="13.5" customHeight="1">
      <c r="A2" s="300" t="s">
        <v>652</v>
      </c>
      <c r="B2" s="300"/>
      <c r="C2" s="300"/>
      <c r="D2" s="300"/>
      <c r="E2" s="300"/>
      <c r="F2" s="300"/>
      <c r="G2" s="300"/>
      <c r="H2" s="300"/>
      <c r="I2" s="300"/>
      <c r="J2" s="300"/>
      <c r="K2" s="300"/>
    </row>
    <row r="3" spans="1:13" s="242" customFormat="1" ht="22.5" customHeight="1">
      <c r="A3" s="238" t="s">
        <v>653</v>
      </c>
      <c r="B3" s="239" t="s">
        <v>654</v>
      </c>
      <c r="C3" s="239" t="s">
        <v>271</v>
      </c>
      <c r="D3" s="239" t="s">
        <v>655</v>
      </c>
      <c r="E3" s="239" t="s">
        <v>248</v>
      </c>
      <c r="F3" s="240" t="s">
        <v>274</v>
      </c>
      <c r="G3" s="239" t="s">
        <v>656</v>
      </c>
      <c r="H3" s="241" t="s">
        <v>657</v>
      </c>
      <c r="I3" s="241" t="s">
        <v>658</v>
      </c>
      <c r="J3" s="238"/>
      <c r="K3" s="238" t="s">
        <v>659</v>
      </c>
    </row>
    <row r="4" spans="1:13" s="249" customFormat="1" ht="12.75" customHeight="1">
      <c r="A4" s="243">
        <v>202</v>
      </c>
      <c r="B4" s="244" t="s">
        <v>200</v>
      </c>
      <c r="C4" s="244" t="s">
        <v>201</v>
      </c>
      <c r="D4" s="245" t="s">
        <v>265</v>
      </c>
      <c r="E4" s="246" t="s">
        <v>202</v>
      </c>
      <c r="F4" s="246"/>
      <c r="G4" s="246" t="s">
        <v>84</v>
      </c>
      <c r="H4" s="246"/>
      <c r="I4" s="247"/>
      <c r="J4" s="248"/>
      <c r="K4" s="248">
        <v>1</v>
      </c>
    </row>
    <row r="5" spans="1:13" s="250" customFormat="1" ht="12.75" customHeight="1">
      <c r="A5" s="243">
        <v>135</v>
      </c>
      <c r="B5" s="244" t="s">
        <v>151</v>
      </c>
      <c r="C5" s="244" t="s">
        <v>152</v>
      </c>
      <c r="D5" s="245" t="s">
        <v>153</v>
      </c>
      <c r="E5" s="246" t="s">
        <v>100</v>
      </c>
      <c r="F5" s="246" t="s">
        <v>109</v>
      </c>
      <c r="G5" s="246" t="s">
        <v>84</v>
      </c>
      <c r="H5" s="246" t="s">
        <v>85</v>
      </c>
      <c r="I5" s="247"/>
      <c r="J5" s="248"/>
      <c r="K5" s="248">
        <v>2</v>
      </c>
    </row>
    <row r="6" spans="1:13" s="250" customFormat="1" ht="12.75" customHeight="1">
      <c r="A6" s="243">
        <v>153</v>
      </c>
      <c r="B6" s="244" t="s">
        <v>170</v>
      </c>
      <c r="C6" s="244" t="s">
        <v>171</v>
      </c>
      <c r="D6" s="245" t="s">
        <v>255</v>
      </c>
      <c r="E6" s="246" t="s">
        <v>100</v>
      </c>
      <c r="F6" s="246" t="s">
        <v>101</v>
      </c>
      <c r="G6" s="246" t="s">
        <v>93</v>
      </c>
      <c r="H6" s="246" t="s">
        <v>85</v>
      </c>
      <c r="I6" s="247"/>
      <c r="J6" s="248"/>
      <c r="K6" s="248">
        <v>3</v>
      </c>
    </row>
    <row r="7" spans="1:13" s="250" customFormat="1" ht="12.75" customHeight="1">
      <c r="A7" s="243">
        <v>157</v>
      </c>
      <c r="B7" s="244" t="s">
        <v>177</v>
      </c>
      <c r="C7" s="244" t="s">
        <v>178</v>
      </c>
      <c r="D7" s="245" t="s">
        <v>38</v>
      </c>
      <c r="E7" s="246" t="s">
        <v>88</v>
      </c>
      <c r="F7" s="246" t="s">
        <v>96</v>
      </c>
      <c r="G7" s="246" t="s">
        <v>84</v>
      </c>
      <c r="H7" s="246" t="s">
        <v>85</v>
      </c>
      <c r="I7" s="247"/>
      <c r="J7" s="248"/>
      <c r="K7" s="248">
        <v>4</v>
      </c>
    </row>
    <row r="8" spans="1:13" s="250" customFormat="1" ht="12.75" customHeight="1">
      <c r="A8" s="243">
        <v>139</v>
      </c>
      <c r="B8" s="244" t="s">
        <v>161</v>
      </c>
      <c r="C8" s="244" t="s">
        <v>162</v>
      </c>
      <c r="D8" s="245" t="s">
        <v>153</v>
      </c>
      <c r="E8" s="246" t="s">
        <v>163</v>
      </c>
      <c r="F8" s="246" t="s">
        <v>96</v>
      </c>
      <c r="G8" s="246" t="s">
        <v>93</v>
      </c>
      <c r="H8" s="246"/>
      <c r="I8" s="247"/>
      <c r="J8" s="248"/>
      <c r="K8" s="248">
        <v>5</v>
      </c>
    </row>
    <row r="9" spans="1:13" s="250" customFormat="1" ht="12.75" customHeight="1">
      <c r="A9" s="243">
        <v>203</v>
      </c>
      <c r="B9" s="244" t="s">
        <v>203</v>
      </c>
      <c r="C9" s="244" t="s">
        <v>204</v>
      </c>
      <c r="D9" s="245" t="s">
        <v>114</v>
      </c>
      <c r="E9" s="246" t="s">
        <v>205</v>
      </c>
      <c r="F9" s="246" t="s">
        <v>206</v>
      </c>
      <c r="G9" s="246" t="s">
        <v>93</v>
      </c>
      <c r="H9" s="246" t="s">
        <v>85</v>
      </c>
      <c r="I9" s="247"/>
      <c r="J9" s="248"/>
      <c r="K9" s="248">
        <v>6</v>
      </c>
    </row>
    <row r="10" spans="1:13" s="250" customFormat="1" ht="12.75" customHeight="1">
      <c r="A10" s="243">
        <v>150</v>
      </c>
      <c r="B10" s="244" t="s">
        <v>164</v>
      </c>
      <c r="C10" s="244" t="s">
        <v>165</v>
      </c>
      <c r="D10" s="245" t="s">
        <v>153</v>
      </c>
      <c r="E10" s="246" t="s">
        <v>100</v>
      </c>
      <c r="F10" s="246" t="s">
        <v>109</v>
      </c>
      <c r="G10" s="246" t="s">
        <v>84</v>
      </c>
      <c r="H10" s="246" t="s">
        <v>85</v>
      </c>
      <c r="I10" s="247"/>
      <c r="J10" s="248"/>
      <c r="K10" s="248">
        <v>7</v>
      </c>
    </row>
    <row r="11" spans="1:13" s="250" customFormat="1" ht="12.75" customHeight="1">
      <c r="A11" s="243">
        <v>123</v>
      </c>
      <c r="B11" s="244" t="s">
        <v>127</v>
      </c>
      <c r="C11" s="244" t="s">
        <v>128</v>
      </c>
      <c r="D11" s="245" t="s">
        <v>17</v>
      </c>
      <c r="E11" s="246" t="s">
        <v>88</v>
      </c>
      <c r="F11" s="246" t="s">
        <v>89</v>
      </c>
      <c r="G11" s="246" t="s">
        <v>84</v>
      </c>
      <c r="H11" s="246" t="s">
        <v>85</v>
      </c>
      <c r="I11" s="247"/>
      <c r="J11" s="248"/>
      <c r="K11" s="248">
        <v>8</v>
      </c>
    </row>
    <row r="12" spans="1:13" s="250" customFormat="1" ht="12.75" customHeight="1">
      <c r="A12" s="243">
        <v>110</v>
      </c>
      <c r="B12" s="244" t="s">
        <v>97</v>
      </c>
      <c r="C12" s="244" t="s">
        <v>98</v>
      </c>
      <c r="D12" s="245" t="s">
        <v>255</v>
      </c>
      <c r="E12" s="246" t="s">
        <v>100</v>
      </c>
      <c r="F12" s="246" t="s">
        <v>101</v>
      </c>
      <c r="G12" s="246" t="s">
        <v>93</v>
      </c>
      <c r="H12" s="246" t="s">
        <v>85</v>
      </c>
      <c r="I12" s="247"/>
      <c r="J12" s="248"/>
      <c r="K12" s="248">
        <v>9</v>
      </c>
    </row>
    <row r="13" spans="1:13" s="250" customFormat="1" ht="12.75" customHeight="1">
      <c r="A13" s="243">
        <v>138</v>
      </c>
      <c r="B13" s="244" t="s">
        <v>159</v>
      </c>
      <c r="C13" s="244" t="s">
        <v>160</v>
      </c>
      <c r="D13" s="245" t="s">
        <v>153</v>
      </c>
      <c r="E13" s="246" t="s">
        <v>104</v>
      </c>
      <c r="F13" s="246" t="s">
        <v>96</v>
      </c>
      <c r="G13" s="246" t="s">
        <v>84</v>
      </c>
      <c r="H13" s="246" t="s">
        <v>85</v>
      </c>
      <c r="I13" s="247"/>
      <c r="J13" s="248"/>
      <c r="K13" s="248">
        <v>10</v>
      </c>
    </row>
    <row r="14" spans="1:13" s="237" customFormat="1" ht="13.5" customHeight="1">
      <c r="A14" s="300" t="s">
        <v>660</v>
      </c>
      <c r="B14" s="300"/>
      <c r="C14" s="300"/>
      <c r="D14" s="300"/>
      <c r="E14" s="300"/>
      <c r="F14" s="300"/>
      <c r="G14" s="300"/>
      <c r="H14" s="300"/>
      <c r="I14" s="300"/>
      <c r="J14" s="300"/>
      <c r="K14" s="300"/>
    </row>
    <row r="15" spans="1:13" s="242" customFormat="1" ht="22.5" customHeight="1">
      <c r="A15" s="238" t="s">
        <v>653</v>
      </c>
      <c r="B15" s="239" t="s">
        <v>654</v>
      </c>
      <c r="C15" s="239" t="s">
        <v>271</v>
      </c>
      <c r="D15" s="239" t="s">
        <v>655</v>
      </c>
      <c r="E15" s="239" t="s">
        <v>248</v>
      </c>
      <c r="F15" s="240" t="s">
        <v>274</v>
      </c>
      <c r="G15" s="239" t="s">
        <v>656</v>
      </c>
      <c r="H15" s="241" t="s">
        <v>657</v>
      </c>
      <c r="I15" s="241" t="s">
        <v>658</v>
      </c>
      <c r="J15" s="238"/>
      <c r="K15" s="238" t="s">
        <v>659</v>
      </c>
      <c r="M15" s="242" t="s">
        <v>661</v>
      </c>
    </row>
    <row r="16" spans="1:13" s="249" customFormat="1" ht="12.75" customHeight="1">
      <c r="A16" s="251">
        <v>202</v>
      </c>
      <c r="B16" s="252" t="s">
        <v>200</v>
      </c>
      <c r="C16" s="252" t="s">
        <v>201</v>
      </c>
      <c r="D16" s="253" t="s">
        <v>265</v>
      </c>
      <c r="E16" s="254" t="s">
        <v>202</v>
      </c>
      <c r="F16" s="254"/>
      <c r="G16" s="254" t="s">
        <v>84</v>
      </c>
      <c r="H16" s="254"/>
      <c r="I16" s="255"/>
      <c r="J16" s="248"/>
      <c r="K16" s="248">
        <v>1</v>
      </c>
      <c r="L16" s="302" t="s">
        <v>662</v>
      </c>
    </row>
    <row r="17" spans="1:12" s="250" customFormat="1" ht="12.75" customHeight="1">
      <c r="A17" s="251">
        <v>135</v>
      </c>
      <c r="B17" s="252" t="s">
        <v>151</v>
      </c>
      <c r="C17" s="252" t="s">
        <v>152</v>
      </c>
      <c r="D17" s="253" t="s">
        <v>153</v>
      </c>
      <c r="E17" s="254" t="s">
        <v>100</v>
      </c>
      <c r="F17" s="254" t="s">
        <v>109</v>
      </c>
      <c r="G17" s="254" t="s">
        <v>84</v>
      </c>
      <c r="H17" s="254" t="s">
        <v>85</v>
      </c>
      <c r="I17" s="255"/>
      <c r="J17" s="248"/>
      <c r="K17" s="248">
        <v>2</v>
      </c>
      <c r="L17" s="302"/>
    </row>
    <row r="18" spans="1:12" s="250" customFormat="1" ht="12.75" customHeight="1">
      <c r="A18" s="251">
        <v>153</v>
      </c>
      <c r="B18" s="252" t="s">
        <v>170</v>
      </c>
      <c r="C18" s="252" t="s">
        <v>171</v>
      </c>
      <c r="D18" s="253" t="s">
        <v>255</v>
      </c>
      <c r="E18" s="254" t="s">
        <v>100</v>
      </c>
      <c r="F18" s="254" t="s">
        <v>101</v>
      </c>
      <c r="G18" s="254" t="s">
        <v>93</v>
      </c>
      <c r="H18" s="254" t="s">
        <v>85</v>
      </c>
      <c r="I18" s="255"/>
      <c r="J18" s="248"/>
      <c r="K18" s="248">
        <v>3</v>
      </c>
      <c r="L18" s="302"/>
    </row>
    <row r="19" spans="1:12" s="237" customFormat="1" ht="13.5" hidden="1" customHeight="1">
      <c r="A19" s="300" t="s">
        <v>663</v>
      </c>
      <c r="B19" s="300"/>
      <c r="C19" s="300"/>
      <c r="D19" s="300"/>
      <c r="E19" s="300"/>
      <c r="F19" s="300"/>
      <c r="G19" s="300"/>
      <c r="H19" s="300"/>
      <c r="I19" s="300"/>
      <c r="J19" s="300"/>
      <c r="K19" s="300"/>
    </row>
    <row r="20" spans="1:12" s="242" customFormat="1" ht="22.5" hidden="1" customHeight="1">
      <c r="A20" s="238" t="s">
        <v>653</v>
      </c>
      <c r="B20" s="239" t="s">
        <v>654</v>
      </c>
      <c r="C20" s="239" t="s">
        <v>271</v>
      </c>
      <c r="D20" s="239" t="s">
        <v>655</v>
      </c>
      <c r="E20" s="239" t="s">
        <v>248</v>
      </c>
      <c r="F20" s="240" t="s">
        <v>274</v>
      </c>
      <c r="G20" s="239" t="s">
        <v>656</v>
      </c>
      <c r="H20" s="241" t="s">
        <v>657</v>
      </c>
      <c r="I20" s="241" t="s">
        <v>658</v>
      </c>
      <c r="J20" s="238"/>
      <c r="K20" s="238" t="s">
        <v>659</v>
      </c>
    </row>
    <row r="21" spans="1:12" s="250" customFormat="1" ht="12.75" hidden="1" customHeight="1">
      <c r="A21" s="243"/>
      <c r="B21" s="244"/>
      <c r="C21" s="244"/>
      <c r="D21" s="245"/>
      <c r="E21" s="246"/>
      <c r="F21" s="246"/>
      <c r="G21" s="246"/>
      <c r="H21" s="246"/>
      <c r="I21" s="247"/>
      <c r="J21" s="248"/>
      <c r="K21" s="248">
        <v>1</v>
      </c>
      <c r="L21" s="302" t="s">
        <v>664</v>
      </c>
    </row>
    <row r="22" spans="1:12" s="250" customFormat="1" ht="12.75" hidden="1" customHeight="1">
      <c r="A22" s="243"/>
      <c r="B22" s="244"/>
      <c r="C22" s="244"/>
      <c r="D22" s="245"/>
      <c r="E22" s="246"/>
      <c r="F22" s="246"/>
      <c r="G22" s="246"/>
      <c r="H22" s="246"/>
      <c r="I22" s="247"/>
      <c r="J22" s="248"/>
      <c r="K22" s="248">
        <v>2</v>
      </c>
      <c r="L22" s="302"/>
    </row>
    <row r="23" spans="1:12" s="250" customFormat="1" ht="12.75" hidden="1" customHeight="1">
      <c r="A23" s="243"/>
      <c r="B23" s="244"/>
      <c r="C23" s="244"/>
      <c r="D23" s="245"/>
      <c r="E23" s="246"/>
      <c r="F23" s="246"/>
      <c r="G23" s="246"/>
      <c r="H23" s="246"/>
      <c r="I23" s="247"/>
      <c r="J23" s="248"/>
      <c r="K23" s="248">
        <v>3</v>
      </c>
      <c r="L23" s="302"/>
    </row>
    <row r="24" spans="1:12" s="237" customFormat="1" ht="13.5" hidden="1" customHeight="1">
      <c r="A24" s="300" t="s">
        <v>665</v>
      </c>
      <c r="B24" s="300"/>
      <c r="C24" s="300"/>
      <c r="D24" s="300"/>
      <c r="E24" s="300"/>
      <c r="F24" s="300"/>
      <c r="G24" s="300"/>
      <c r="H24" s="300"/>
      <c r="I24" s="300"/>
      <c r="J24" s="300"/>
      <c r="K24" s="300"/>
    </row>
    <row r="25" spans="1:12" s="242" customFormat="1" ht="22.5" hidden="1" customHeight="1">
      <c r="A25" s="238" t="s">
        <v>653</v>
      </c>
      <c r="B25" s="239" t="s">
        <v>654</v>
      </c>
      <c r="C25" s="239" t="s">
        <v>271</v>
      </c>
      <c r="D25" s="239" t="s">
        <v>655</v>
      </c>
      <c r="E25" s="239" t="s">
        <v>248</v>
      </c>
      <c r="F25" s="240" t="s">
        <v>274</v>
      </c>
      <c r="G25" s="239" t="s">
        <v>656</v>
      </c>
      <c r="H25" s="241" t="s">
        <v>657</v>
      </c>
      <c r="I25" s="241" t="s">
        <v>658</v>
      </c>
      <c r="J25" s="238"/>
      <c r="K25" s="238" t="s">
        <v>659</v>
      </c>
    </row>
    <row r="26" spans="1:12" s="249" customFormat="1" ht="12.75" hidden="1" customHeight="1">
      <c r="A26" s="243"/>
      <c r="B26" s="244"/>
      <c r="C26" s="244"/>
      <c r="D26" s="245"/>
      <c r="E26" s="246"/>
      <c r="F26" s="246"/>
      <c r="G26" s="246"/>
      <c r="H26" s="246"/>
      <c r="I26" s="247"/>
      <c r="J26" s="248"/>
      <c r="K26" s="248">
        <v>1</v>
      </c>
    </row>
    <row r="27" spans="1:12" s="250" customFormat="1" ht="12.75" hidden="1" customHeight="1">
      <c r="A27" s="243"/>
      <c r="B27" s="244"/>
      <c r="C27" s="244"/>
      <c r="D27" s="245"/>
      <c r="E27" s="246"/>
      <c r="F27" s="246"/>
      <c r="G27" s="246"/>
      <c r="H27" s="246"/>
      <c r="I27" s="247"/>
      <c r="J27" s="248"/>
      <c r="K27" s="248">
        <v>2</v>
      </c>
    </row>
    <row r="28" spans="1:12" s="250" customFormat="1" ht="12.75" hidden="1" customHeight="1">
      <c r="A28" s="243"/>
      <c r="B28" s="244"/>
      <c r="C28" s="244"/>
      <c r="D28" s="245"/>
      <c r="E28" s="246"/>
      <c r="F28" s="246"/>
      <c r="G28" s="246"/>
      <c r="H28" s="246"/>
      <c r="I28" s="247"/>
      <c r="J28" s="248"/>
      <c r="K28" s="248">
        <v>3</v>
      </c>
    </row>
    <row r="29" spans="1:12" s="237" customFormat="1" ht="13.5" hidden="1" customHeight="1">
      <c r="A29" s="300" t="s">
        <v>666</v>
      </c>
      <c r="B29" s="300"/>
      <c r="C29" s="300"/>
      <c r="D29" s="300"/>
      <c r="E29" s="300"/>
      <c r="F29" s="300"/>
      <c r="G29" s="300"/>
      <c r="H29" s="300"/>
      <c r="I29" s="300"/>
      <c r="J29" s="300"/>
      <c r="K29" s="300"/>
    </row>
    <row r="30" spans="1:12" s="242" customFormat="1" ht="22.5" hidden="1" customHeight="1">
      <c r="A30" s="238" t="s">
        <v>653</v>
      </c>
      <c r="B30" s="239" t="s">
        <v>654</v>
      </c>
      <c r="C30" s="239" t="s">
        <v>271</v>
      </c>
      <c r="D30" s="239" t="s">
        <v>655</v>
      </c>
      <c r="E30" s="239" t="s">
        <v>248</v>
      </c>
      <c r="F30" s="240" t="s">
        <v>274</v>
      </c>
      <c r="G30" s="239" t="s">
        <v>656</v>
      </c>
      <c r="H30" s="241" t="s">
        <v>657</v>
      </c>
      <c r="I30" s="241" t="s">
        <v>658</v>
      </c>
      <c r="J30" s="238"/>
      <c r="K30" s="238" t="s">
        <v>659</v>
      </c>
    </row>
    <row r="31" spans="1:12" s="249" customFormat="1" ht="12.75" hidden="1" customHeight="1">
      <c r="A31" s="243"/>
      <c r="B31" s="244"/>
      <c r="C31" s="244"/>
      <c r="D31" s="245"/>
      <c r="E31" s="246"/>
      <c r="F31" s="246"/>
      <c r="G31" s="246"/>
      <c r="H31" s="246"/>
      <c r="I31" s="247"/>
      <c r="J31" s="248"/>
      <c r="K31" s="248">
        <v>1</v>
      </c>
    </row>
    <row r="32" spans="1:12" s="250" customFormat="1" ht="12.75" hidden="1" customHeight="1">
      <c r="A32" s="243"/>
      <c r="B32" s="244"/>
      <c r="C32" s="244"/>
      <c r="D32" s="245"/>
      <c r="E32" s="246"/>
      <c r="F32" s="246"/>
      <c r="G32" s="246"/>
      <c r="H32" s="246"/>
      <c r="I32" s="247"/>
      <c r="J32" s="248"/>
      <c r="K32" s="248">
        <v>2</v>
      </c>
    </row>
    <row r="33" spans="1:11" s="250" customFormat="1" ht="12.75" hidden="1" customHeight="1">
      <c r="A33" s="243"/>
      <c r="B33" s="244"/>
      <c r="C33" s="244"/>
      <c r="D33" s="245"/>
      <c r="E33" s="246"/>
      <c r="F33" s="246"/>
      <c r="G33" s="246"/>
      <c r="H33" s="246"/>
      <c r="I33" s="247"/>
      <c r="J33" s="248"/>
      <c r="K33" s="248">
        <v>3</v>
      </c>
    </row>
    <row r="34" spans="1:11" s="237" customFormat="1" ht="13.5" hidden="1" customHeight="1">
      <c r="A34" s="300" t="s">
        <v>667</v>
      </c>
      <c r="B34" s="300"/>
      <c r="C34" s="300"/>
      <c r="D34" s="300"/>
      <c r="E34" s="300"/>
      <c r="F34" s="300"/>
      <c r="G34" s="300"/>
      <c r="H34" s="300"/>
      <c r="I34" s="300"/>
      <c r="J34" s="300"/>
      <c r="K34" s="300"/>
    </row>
    <row r="35" spans="1:11" s="242" customFormat="1" ht="22.5" hidden="1" customHeight="1">
      <c r="A35" s="238" t="s">
        <v>653</v>
      </c>
      <c r="B35" s="239" t="s">
        <v>654</v>
      </c>
      <c r="C35" s="239" t="s">
        <v>271</v>
      </c>
      <c r="D35" s="239" t="s">
        <v>655</v>
      </c>
      <c r="E35" s="239" t="s">
        <v>248</v>
      </c>
      <c r="F35" s="240" t="s">
        <v>274</v>
      </c>
      <c r="G35" s="239" t="s">
        <v>656</v>
      </c>
      <c r="H35" s="241" t="s">
        <v>657</v>
      </c>
      <c r="I35" s="241" t="s">
        <v>658</v>
      </c>
      <c r="J35" s="238"/>
      <c r="K35" s="238" t="s">
        <v>659</v>
      </c>
    </row>
    <row r="36" spans="1:11" s="250" customFormat="1" ht="12.6" hidden="1" customHeight="1">
      <c r="A36" s="243"/>
      <c r="B36" s="244"/>
      <c r="C36" s="244"/>
      <c r="D36" s="245"/>
      <c r="E36" s="246"/>
      <c r="F36" s="246"/>
      <c r="G36" s="246"/>
      <c r="H36" s="246"/>
      <c r="I36" s="247"/>
      <c r="J36" s="248"/>
      <c r="K36" s="248">
        <v>1</v>
      </c>
    </row>
    <row r="37" spans="1:11" s="237" customFormat="1" ht="13.5" customHeight="1">
      <c r="A37" s="300" t="s">
        <v>668</v>
      </c>
      <c r="B37" s="300"/>
      <c r="C37" s="300"/>
      <c r="D37" s="300"/>
      <c r="E37" s="300"/>
      <c r="F37" s="300"/>
      <c r="G37" s="300"/>
      <c r="H37" s="300"/>
      <c r="I37" s="300"/>
      <c r="J37" s="300"/>
      <c r="K37" s="300"/>
    </row>
    <row r="38" spans="1:11" s="242" customFormat="1" ht="22.5" customHeight="1">
      <c r="A38" s="238" t="s">
        <v>653</v>
      </c>
      <c r="B38" s="239" t="s">
        <v>654</v>
      </c>
      <c r="C38" s="239" t="s">
        <v>271</v>
      </c>
      <c r="D38" s="239" t="s">
        <v>655</v>
      </c>
      <c r="E38" s="239" t="s">
        <v>248</v>
      </c>
      <c r="F38" s="240" t="s">
        <v>274</v>
      </c>
      <c r="G38" s="239" t="s">
        <v>656</v>
      </c>
      <c r="H38" s="241" t="s">
        <v>657</v>
      </c>
      <c r="I38" s="241" t="s">
        <v>658</v>
      </c>
      <c r="J38" s="238"/>
      <c r="K38" s="238" t="s">
        <v>659</v>
      </c>
    </row>
    <row r="39" spans="1:11" s="250" customFormat="1" ht="12.75" customHeight="1">
      <c r="A39" s="243">
        <v>212</v>
      </c>
      <c r="B39" s="244" t="s">
        <v>224</v>
      </c>
      <c r="C39" s="244" t="s">
        <v>225</v>
      </c>
      <c r="D39" s="245" t="s">
        <v>223</v>
      </c>
      <c r="E39" s="246" t="s">
        <v>123</v>
      </c>
      <c r="F39" s="246" t="s">
        <v>156</v>
      </c>
      <c r="G39" s="246" t="s">
        <v>84</v>
      </c>
      <c r="H39" s="246" t="s">
        <v>85</v>
      </c>
      <c r="I39" s="247"/>
      <c r="J39" s="248"/>
      <c r="K39" s="248">
        <v>1</v>
      </c>
    </row>
    <row r="40" spans="1:11" s="237" customFormat="1" ht="13.5" hidden="1" customHeight="1">
      <c r="A40" s="300" t="s">
        <v>669</v>
      </c>
      <c r="B40" s="300"/>
      <c r="C40" s="300"/>
      <c r="D40" s="300"/>
      <c r="E40" s="300"/>
      <c r="F40" s="300"/>
      <c r="G40" s="300"/>
      <c r="H40" s="300"/>
      <c r="I40" s="300"/>
      <c r="J40" s="300"/>
      <c r="K40" s="300"/>
    </row>
    <row r="41" spans="1:11" s="242" customFormat="1" ht="22.5" hidden="1" customHeight="1">
      <c r="A41" s="238" t="s">
        <v>653</v>
      </c>
      <c r="B41" s="239" t="s">
        <v>654</v>
      </c>
      <c r="C41" s="239" t="s">
        <v>271</v>
      </c>
      <c r="D41" s="239" t="s">
        <v>655</v>
      </c>
      <c r="E41" s="239" t="s">
        <v>248</v>
      </c>
      <c r="F41" s="240" t="s">
        <v>274</v>
      </c>
      <c r="G41" s="239" t="s">
        <v>656</v>
      </c>
      <c r="H41" s="241" t="s">
        <v>657</v>
      </c>
      <c r="I41" s="241" t="s">
        <v>658</v>
      </c>
      <c r="J41" s="238"/>
      <c r="K41" s="238" t="s">
        <v>659</v>
      </c>
    </row>
    <row r="42" spans="1:11" s="242" customFormat="1" ht="13.5" hidden="1" customHeight="1">
      <c r="A42" s="243"/>
      <c r="B42" s="244"/>
      <c r="C42" s="244"/>
      <c r="D42" s="245"/>
      <c r="E42" s="246"/>
      <c r="F42" s="246"/>
      <c r="G42" s="246"/>
      <c r="H42" s="246"/>
      <c r="I42" s="247"/>
      <c r="J42" s="256" t="s">
        <v>670</v>
      </c>
      <c r="K42" s="248">
        <v>1</v>
      </c>
    </row>
    <row r="43" spans="1:11" s="242" customFormat="1" ht="13.5" hidden="1" customHeight="1">
      <c r="A43" s="243"/>
      <c r="B43" s="244"/>
      <c r="C43" s="244"/>
      <c r="D43" s="257"/>
      <c r="E43" s="246"/>
      <c r="F43" s="246"/>
      <c r="G43" s="246"/>
      <c r="H43" s="246"/>
      <c r="I43" s="247"/>
      <c r="J43" s="256" t="s">
        <v>671</v>
      </c>
      <c r="K43" s="248">
        <v>1</v>
      </c>
    </row>
    <row r="44" spans="1:11" s="242" customFormat="1" ht="13.5" hidden="1" customHeight="1">
      <c r="A44" s="243"/>
      <c r="B44" s="244"/>
      <c r="C44" s="244"/>
      <c r="D44" s="245"/>
      <c r="E44" s="246"/>
      <c r="F44" s="246"/>
      <c r="G44" s="246"/>
      <c r="H44" s="246"/>
      <c r="I44" s="247"/>
      <c r="J44" s="256" t="s">
        <v>672</v>
      </c>
      <c r="K44" s="248">
        <v>1</v>
      </c>
    </row>
    <row r="45" spans="1:11" s="242" customFormat="1" ht="13.5" hidden="1" customHeight="1">
      <c r="A45" s="243"/>
      <c r="B45" s="244"/>
      <c r="C45" s="244"/>
      <c r="D45" s="245"/>
      <c r="E45" s="246"/>
      <c r="F45" s="246"/>
      <c r="G45" s="246"/>
      <c r="H45" s="246"/>
      <c r="I45" s="247"/>
      <c r="J45" s="256" t="s">
        <v>673</v>
      </c>
      <c r="K45" s="248">
        <v>1</v>
      </c>
    </row>
    <row r="46" spans="1:11" s="242" customFormat="1" ht="13.5" hidden="1" customHeight="1">
      <c r="A46" s="243"/>
      <c r="B46" s="244"/>
      <c r="C46" s="244"/>
      <c r="D46" s="245"/>
      <c r="E46" s="246"/>
      <c r="F46" s="246"/>
      <c r="G46" s="246"/>
      <c r="H46" s="246"/>
      <c r="I46" s="247"/>
      <c r="J46" s="256" t="s">
        <v>674</v>
      </c>
      <c r="K46" s="248">
        <v>1</v>
      </c>
    </row>
    <row r="47" spans="1:11" s="242" customFormat="1" ht="13.5" hidden="1" customHeight="1">
      <c r="A47" s="243"/>
      <c r="B47" s="244"/>
      <c r="C47" s="244"/>
      <c r="D47" s="245"/>
      <c r="E47" s="246"/>
      <c r="F47" s="246"/>
      <c r="G47" s="246"/>
      <c r="H47" s="246"/>
      <c r="I47" s="247"/>
      <c r="J47" s="256" t="s">
        <v>675</v>
      </c>
      <c r="K47" s="248">
        <v>1</v>
      </c>
    </row>
    <row r="48" spans="1:11" s="242" customFormat="1" ht="13.5" hidden="1" customHeight="1">
      <c r="A48" s="243"/>
      <c r="B48" s="244"/>
      <c r="C48" s="244"/>
      <c r="D48" s="245"/>
      <c r="E48" s="246"/>
      <c r="F48" s="246"/>
      <c r="G48" s="246"/>
      <c r="H48" s="246"/>
      <c r="I48" s="247"/>
      <c r="J48" s="256" t="s">
        <v>676</v>
      </c>
      <c r="K48" s="248">
        <v>1</v>
      </c>
    </row>
    <row r="49" spans="1:11" s="242" customFormat="1" ht="13.5" hidden="1" customHeight="1">
      <c r="A49" s="243"/>
      <c r="B49" s="244"/>
      <c r="C49" s="244"/>
      <c r="D49" s="245"/>
      <c r="E49" s="246"/>
      <c r="F49" s="246"/>
      <c r="G49" s="246"/>
      <c r="H49" s="246"/>
      <c r="I49" s="247"/>
      <c r="J49" s="256" t="s">
        <v>677</v>
      </c>
      <c r="K49" s="248">
        <v>1</v>
      </c>
    </row>
    <row r="50" spans="1:11" s="249" customFormat="1" ht="13.5" hidden="1" customHeight="1">
      <c r="A50" s="243"/>
      <c r="B50" s="244"/>
      <c r="C50" s="244"/>
      <c r="D50" s="245"/>
      <c r="E50" s="246"/>
      <c r="F50" s="246"/>
      <c r="G50" s="246"/>
      <c r="H50" s="246"/>
      <c r="I50" s="247"/>
      <c r="J50" s="256" t="s">
        <v>678</v>
      </c>
      <c r="K50" s="248">
        <v>1</v>
      </c>
    </row>
    <row r="76" spans="20:27">
      <c r="T76" s="258">
        <v>1.21875</v>
      </c>
      <c r="AA76" s="259" t="s">
        <v>679</v>
      </c>
    </row>
  </sheetData>
  <mergeCells count="11">
    <mergeCell ref="L21:L23"/>
    <mergeCell ref="A1:K1"/>
    <mergeCell ref="A2:K2"/>
    <mergeCell ref="A14:K14"/>
    <mergeCell ref="L16:L18"/>
    <mergeCell ref="A19:K19"/>
    <mergeCell ref="A24:K24"/>
    <mergeCell ref="A29:K29"/>
    <mergeCell ref="A34:K34"/>
    <mergeCell ref="A37:K37"/>
    <mergeCell ref="A40:K40"/>
  </mergeCells>
  <phoneticPr fontId="2" type="noConversion"/>
  <printOptions horizontalCentered="1"/>
  <pageMargins left="0.15694444444444444" right="0.15694444444444444" top="0.27500000000000002" bottom="0.35416666666666669" header="0.15694444444444444" footer="0.15694444444444444"/>
  <pageSetup paperSize="9" firstPageNumber="4294963191" orientation="landscape" horizontalDpi="1200" verticalDpi="1200" r:id="rId1"/>
  <headerFooter alignWithMargins="0">
    <oddFooter>&amp;L&amp;P/&amp;N&amp;R&amp;D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election activeCell="H21" sqref="H21"/>
    </sheetView>
  </sheetViews>
  <sheetFormatPr defaultRowHeight="13.5"/>
  <cols>
    <col min="1" max="1" width="5.25" style="37" customWidth="1"/>
    <col min="2" max="2" width="7.125" style="38" customWidth="1"/>
    <col min="3" max="3" width="8.25" style="39" customWidth="1"/>
    <col min="4" max="4" width="8.125" style="39" customWidth="1"/>
    <col min="5" max="5" width="24.75" style="40" customWidth="1"/>
    <col min="6" max="6" width="10.5" style="36" customWidth="1"/>
    <col min="7" max="7" width="11" style="36" customWidth="1"/>
    <col min="8" max="8" width="5.625" style="36" customWidth="1"/>
    <col min="9" max="9" width="6.25" style="36" customWidth="1"/>
    <col min="10" max="10" width="5.75" style="36" customWidth="1"/>
    <col min="11" max="256" width="9" style="9"/>
    <col min="257" max="257" width="5.25" style="9" customWidth="1"/>
    <col min="258" max="258" width="7.125" style="9" customWidth="1"/>
    <col min="259" max="259" width="8.25" style="9" customWidth="1"/>
    <col min="260" max="260" width="8.125" style="9" customWidth="1"/>
    <col min="261" max="261" width="24.75" style="9" customWidth="1"/>
    <col min="262" max="262" width="10.5" style="9" customWidth="1"/>
    <col min="263" max="263" width="11" style="9" customWidth="1"/>
    <col min="264" max="264" width="5.625" style="9" customWidth="1"/>
    <col min="265" max="265" width="6.25" style="9" customWidth="1"/>
    <col min="266" max="266" width="5.75" style="9" customWidth="1"/>
    <col min="267" max="512" width="9" style="9"/>
    <col min="513" max="513" width="5.25" style="9" customWidth="1"/>
    <col min="514" max="514" width="7.125" style="9" customWidth="1"/>
    <col min="515" max="515" width="8.25" style="9" customWidth="1"/>
    <col min="516" max="516" width="8.125" style="9" customWidth="1"/>
    <col min="517" max="517" width="24.75" style="9" customWidth="1"/>
    <col min="518" max="518" width="10.5" style="9" customWidth="1"/>
    <col min="519" max="519" width="11" style="9" customWidth="1"/>
    <col min="520" max="520" width="5.625" style="9" customWidth="1"/>
    <col min="521" max="521" width="6.25" style="9" customWidth="1"/>
    <col min="522" max="522" width="5.75" style="9" customWidth="1"/>
    <col min="523" max="768" width="9" style="9"/>
    <col min="769" max="769" width="5.25" style="9" customWidth="1"/>
    <col min="770" max="770" width="7.125" style="9" customWidth="1"/>
    <col min="771" max="771" width="8.25" style="9" customWidth="1"/>
    <col min="772" max="772" width="8.125" style="9" customWidth="1"/>
    <col min="773" max="773" width="24.75" style="9" customWidth="1"/>
    <col min="774" max="774" width="10.5" style="9" customWidth="1"/>
    <col min="775" max="775" width="11" style="9" customWidth="1"/>
    <col min="776" max="776" width="5.625" style="9" customWidth="1"/>
    <col min="777" max="777" width="6.25" style="9" customWidth="1"/>
    <col min="778" max="778" width="5.75" style="9" customWidth="1"/>
    <col min="779" max="1024" width="9" style="9"/>
    <col min="1025" max="1025" width="5.25" style="9" customWidth="1"/>
    <col min="1026" max="1026" width="7.125" style="9" customWidth="1"/>
    <col min="1027" max="1027" width="8.25" style="9" customWidth="1"/>
    <col min="1028" max="1028" width="8.125" style="9" customWidth="1"/>
    <col min="1029" max="1029" width="24.75" style="9" customWidth="1"/>
    <col min="1030" max="1030" width="10.5" style="9" customWidth="1"/>
    <col min="1031" max="1031" width="11" style="9" customWidth="1"/>
    <col min="1032" max="1032" width="5.625" style="9" customWidth="1"/>
    <col min="1033" max="1033" width="6.25" style="9" customWidth="1"/>
    <col min="1034" max="1034" width="5.75" style="9" customWidth="1"/>
    <col min="1035" max="1280" width="9" style="9"/>
    <col min="1281" max="1281" width="5.25" style="9" customWidth="1"/>
    <col min="1282" max="1282" width="7.125" style="9" customWidth="1"/>
    <col min="1283" max="1283" width="8.25" style="9" customWidth="1"/>
    <col min="1284" max="1284" width="8.125" style="9" customWidth="1"/>
    <col min="1285" max="1285" width="24.75" style="9" customWidth="1"/>
    <col min="1286" max="1286" width="10.5" style="9" customWidth="1"/>
    <col min="1287" max="1287" width="11" style="9" customWidth="1"/>
    <col min="1288" max="1288" width="5.625" style="9" customWidth="1"/>
    <col min="1289" max="1289" width="6.25" style="9" customWidth="1"/>
    <col min="1290" max="1290" width="5.75" style="9" customWidth="1"/>
    <col min="1291" max="1536" width="9" style="9"/>
    <col min="1537" max="1537" width="5.25" style="9" customWidth="1"/>
    <col min="1538" max="1538" width="7.125" style="9" customWidth="1"/>
    <col min="1539" max="1539" width="8.25" style="9" customWidth="1"/>
    <col min="1540" max="1540" width="8.125" style="9" customWidth="1"/>
    <col min="1541" max="1541" width="24.75" style="9" customWidth="1"/>
    <col min="1542" max="1542" width="10.5" style="9" customWidth="1"/>
    <col min="1543" max="1543" width="11" style="9" customWidth="1"/>
    <col min="1544" max="1544" width="5.625" style="9" customWidth="1"/>
    <col min="1545" max="1545" width="6.25" style="9" customWidth="1"/>
    <col min="1546" max="1546" width="5.75" style="9" customWidth="1"/>
    <col min="1547" max="1792" width="9" style="9"/>
    <col min="1793" max="1793" width="5.25" style="9" customWidth="1"/>
    <col min="1794" max="1794" width="7.125" style="9" customWidth="1"/>
    <col min="1795" max="1795" width="8.25" style="9" customWidth="1"/>
    <col min="1796" max="1796" width="8.125" style="9" customWidth="1"/>
    <col min="1797" max="1797" width="24.75" style="9" customWidth="1"/>
    <col min="1798" max="1798" width="10.5" style="9" customWidth="1"/>
    <col min="1799" max="1799" width="11" style="9" customWidth="1"/>
    <col min="1800" max="1800" width="5.625" style="9" customWidth="1"/>
    <col min="1801" max="1801" width="6.25" style="9" customWidth="1"/>
    <col min="1802" max="1802" width="5.75" style="9" customWidth="1"/>
    <col min="1803" max="2048" width="9" style="9"/>
    <col min="2049" max="2049" width="5.25" style="9" customWidth="1"/>
    <col min="2050" max="2050" width="7.125" style="9" customWidth="1"/>
    <col min="2051" max="2051" width="8.25" style="9" customWidth="1"/>
    <col min="2052" max="2052" width="8.125" style="9" customWidth="1"/>
    <col min="2053" max="2053" width="24.75" style="9" customWidth="1"/>
    <col min="2054" max="2054" width="10.5" style="9" customWidth="1"/>
    <col min="2055" max="2055" width="11" style="9" customWidth="1"/>
    <col min="2056" max="2056" width="5.625" style="9" customWidth="1"/>
    <col min="2057" max="2057" width="6.25" style="9" customWidth="1"/>
    <col min="2058" max="2058" width="5.75" style="9" customWidth="1"/>
    <col min="2059" max="2304" width="9" style="9"/>
    <col min="2305" max="2305" width="5.25" style="9" customWidth="1"/>
    <col min="2306" max="2306" width="7.125" style="9" customWidth="1"/>
    <col min="2307" max="2307" width="8.25" style="9" customWidth="1"/>
    <col min="2308" max="2308" width="8.125" style="9" customWidth="1"/>
    <col min="2309" max="2309" width="24.75" style="9" customWidth="1"/>
    <col min="2310" max="2310" width="10.5" style="9" customWidth="1"/>
    <col min="2311" max="2311" width="11" style="9" customWidth="1"/>
    <col min="2312" max="2312" width="5.625" style="9" customWidth="1"/>
    <col min="2313" max="2313" width="6.25" style="9" customWidth="1"/>
    <col min="2314" max="2314" width="5.75" style="9" customWidth="1"/>
    <col min="2315" max="2560" width="9" style="9"/>
    <col min="2561" max="2561" width="5.25" style="9" customWidth="1"/>
    <col min="2562" max="2562" width="7.125" style="9" customWidth="1"/>
    <col min="2563" max="2563" width="8.25" style="9" customWidth="1"/>
    <col min="2564" max="2564" width="8.125" style="9" customWidth="1"/>
    <col min="2565" max="2565" width="24.75" style="9" customWidth="1"/>
    <col min="2566" max="2566" width="10.5" style="9" customWidth="1"/>
    <col min="2567" max="2567" width="11" style="9" customWidth="1"/>
    <col min="2568" max="2568" width="5.625" style="9" customWidth="1"/>
    <col min="2569" max="2569" width="6.25" style="9" customWidth="1"/>
    <col min="2570" max="2570" width="5.75" style="9" customWidth="1"/>
    <col min="2571" max="2816" width="9" style="9"/>
    <col min="2817" max="2817" width="5.25" style="9" customWidth="1"/>
    <col min="2818" max="2818" width="7.125" style="9" customWidth="1"/>
    <col min="2819" max="2819" width="8.25" style="9" customWidth="1"/>
    <col min="2820" max="2820" width="8.125" style="9" customWidth="1"/>
    <col min="2821" max="2821" width="24.75" style="9" customWidth="1"/>
    <col min="2822" max="2822" width="10.5" style="9" customWidth="1"/>
    <col min="2823" max="2823" width="11" style="9" customWidth="1"/>
    <col min="2824" max="2824" width="5.625" style="9" customWidth="1"/>
    <col min="2825" max="2825" width="6.25" style="9" customWidth="1"/>
    <col min="2826" max="2826" width="5.75" style="9" customWidth="1"/>
    <col min="2827" max="3072" width="9" style="9"/>
    <col min="3073" max="3073" width="5.25" style="9" customWidth="1"/>
    <col min="3074" max="3074" width="7.125" style="9" customWidth="1"/>
    <col min="3075" max="3075" width="8.25" style="9" customWidth="1"/>
    <col min="3076" max="3076" width="8.125" style="9" customWidth="1"/>
    <col min="3077" max="3077" width="24.75" style="9" customWidth="1"/>
    <col min="3078" max="3078" width="10.5" style="9" customWidth="1"/>
    <col min="3079" max="3079" width="11" style="9" customWidth="1"/>
    <col min="3080" max="3080" width="5.625" style="9" customWidth="1"/>
    <col min="3081" max="3081" width="6.25" style="9" customWidth="1"/>
    <col min="3082" max="3082" width="5.75" style="9" customWidth="1"/>
    <col min="3083" max="3328" width="9" style="9"/>
    <col min="3329" max="3329" width="5.25" style="9" customWidth="1"/>
    <col min="3330" max="3330" width="7.125" style="9" customWidth="1"/>
    <col min="3331" max="3331" width="8.25" style="9" customWidth="1"/>
    <col min="3332" max="3332" width="8.125" style="9" customWidth="1"/>
    <col min="3333" max="3333" width="24.75" style="9" customWidth="1"/>
    <col min="3334" max="3334" width="10.5" style="9" customWidth="1"/>
    <col min="3335" max="3335" width="11" style="9" customWidth="1"/>
    <col min="3336" max="3336" width="5.625" style="9" customWidth="1"/>
    <col min="3337" max="3337" width="6.25" style="9" customWidth="1"/>
    <col min="3338" max="3338" width="5.75" style="9" customWidth="1"/>
    <col min="3339" max="3584" width="9" style="9"/>
    <col min="3585" max="3585" width="5.25" style="9" customWidth="1"/>
    <col min="3586" max="3586" width="7.125" style="9" customWidth="1"/>
    <col min="3587" max="3587" width="8.25" style="9" customWidth="1"/>
    <col min="3588" max="3588" width="8.125" style="9" customWidth="1"/>
    <col min="3589" max="3589" width="24.75" style="9" customWidth="1"/>
    <col min="3590" max="3590" width="10.5" style="9" customWidth="1"/>
    <col min="3591" max="3591" width="11" style="9" customWidth="1"/>
    <col min="3592" max="3592" width="5.625" style="9" customWidth="1"/>
    <col min="3593" max="3593" width="6.25" style="9" customWidth="1"/>
    <col min="3594" max="3594" width="5.75" style="9" customWidth="1"/>
    <col min="3595" max="3840" width="9" style="9"/>
    <col min="3841" max="3841" width="5.25" style="9" customWidth="1"/>
    <col min="3842" max="3842" width="7.125" style="9" customWidth="1"/>
    <col min="3843" max="3843" width="8.25" style="9" customWidth="1"/>
    <col min="3844" max="3844" width="8.125" style="9" customWidth="1"/>
    <col min="3845" max="3845" width="24.75" style="9" customWidth="1"/>
    <col min="3846" max="3846" width="10.5" style="9" customWidth="1"/>
    <col min="3847" max="3847" width="11" style="9" customWidth="1"/>
    <col min="3848" max="3848" width="5.625" style="9" customWidth="1"/>
    <col min="3849" max="3849" width="6.25" style="9" customWidth="1"/>
    <col min="3850" max="3850" width="5.75" style="9" customWidth="1"/>
    <col min="3851" max="4096" width="9" style="9"/>
    <col min="4097" max="4097" width="5.25" style="9" customWidth="1"/>
    <col min="4098" max="4098" width="7.125" style="9" customWidth="1"/>
    <col min="4099" max="4099" width="8.25" style="9" customWidth="1"/>
    <col min="4100" max="4100" width="8.125" style="9" customWidth="1"/>
    <col min="4101" max="4101" width="24.75" style="9" customWidth="1"/>
    <col min="4102" max="4102" width="10.5" style="9" customWidth="1"/>
    <col min="4103" max="4103" width="11" style="9" customWidth="1"/>
    <col min="4104" max="4104" width="5.625" style="9" customWidth="1"/>
    <col min="4105" max="4105" width="6.25" style="9" customWidth="1"/>
    <col min="4106" max="4106" width="5.75" style="9" customWidth="1"/>
    <col min="4107" max="4352" width="9" style="9"/>
    <col min="4353" max="4353" width="5.25" style="9" customWidth="1"/>
    <col min="4354" max="4354" width="7.125" style="9" customWidth="1"/>
    <col min="4355" max="4355" width="8.25" style="9" customWidth="1"/>
    <col min="4356" max="4356" width="8.125" style="9" customWidth="1"/>
    <col min="4357" max="4357" width="24.75" style="9" customWidth="1"/>
    <col min="4358" max="4358" width="10.5" style="9" customWidth="1"/>
    <col min="4359" max="4359" width="11" style="9" customWidth="1"/>
    <col min="4360" max="4360" width="5.625" style="9" customWidth="1"/>
    <col min="4361" max="4361" width="6.25" style="9" customWidth="1"/>
    <col min="4362" max="4362" width="5.75" style="9" customWidth="1"/>
    <col min="4363" max="4608" width="9" style="9"/>
    <col min="4609" max="4609" width="5.25" style="9" customWidth="1"/>
    <col min="4610" max="4610" width="7.125" style="9" customWidth="1"/>
    <col min="4611" max="4611" width="8.25" style="9" customWidth="1"/>
    <col min="4612" max="4612" width="8.125" style="9" customWidth="1"/>
    <col min="4613" max="4613" width="24.75" style="9" customWidth="1"/>
    <col min="4614" max="4614" width="10.5" style="9" customWidth="1"/>
    <col min="4615" max="4615" width="11" style="9" customWidth="1"/>
    <col min="4616" max="4616" width="5.625" style="9" customWidth="1"/>
    <col min="4617" max="4617" width="6.25" style="9" customWidth="1"/>
    <col min="4618" max="4618" width="5.75" style="9" customWidth="1"/>
    <col min="4619" max="4864" width="9" style="9"/>
    <col min="4865" max="4865" width="5.25" style="9" customWidth="1"/>
    <col min="4866" max="4866" width="7.125" style="9" customWidth="1"/>
    <col min="4867" max="4867" width="8.25" style="9" customWidth="1"/>
    <col min="4868" max="4868" width="8.125" style="9" customWidth="1"/>
    <col min="4869" max="4869" width="24.75" style="9" customWidth="1"/>
    <col min="4870" max="4870" width="10.5" style="9" customWidth="1"/>
    <col min="4871" max="4871" width="11" style="9" customWidth="1"/>
    <col min="4872" max="4872" width="5.625" style="9" customWidth="1"/>
    <col min="4873" max="4873" width="6.25" style="9" customWidth="1"/>
    <col min="4874" max="4874" width="5.75" style="9" customWidth="1"/>
    <col min="4875" max="5120" width="9" style="9"/>
    <col min="5121" max="5121" width="5.25" style="9" customWidth="1"/>
    <col min="5122" max="5122" width="7.125" style="9" customWidth="1"/>
    <col min="5123" max="5123" width="8.25" style="9" customWidth="1"/>
    <col min="5124" max="5124" width="8.125" style="9" customWidth="1"/>
    <col min="5125" max="5125" width="24.75" style="9" customWidth="1"/>
    <col min="5126" max="5126" width="10.5" style="9" customWidth="1"/>
    <col min="5127" max="5127" width="11" style="9" customWidth="1"/>
    <col min="5128" max="5128" width="5.625" style="9" customWidth="1"/>
    <col min="5129" max="5129" width="6.25" style="9" customWidth="1"/>
    <col min="5130" max="5130" width="5.75" style="9" customWidth="1"/>
    <col min="5131" max="5376" width="9" style="9"/>
    <col min="5377" max="5377" width="5.25" style="9" customWidth="1"/>
    <col min="5378" max="5378" width="7.125" style="9" customWidth="1"/>
    <col min="5379" max="5379" width="8.25" style="9" customWidth="1"/>
    <col min="5380" max="5380" width="8.125" style="9" customWidth="1"/>
    <col min="5381" max="5381" width="24.75" style="9" customWidth="1"/>
    <col min="5382" max="5382" width="10.5" style="9" customWidth="1"/>
    <col min="5383" max="5383" width="11" style="9" customWidth="1"/>
    <col min="5384" max="5384" width="5.625" style="9" customWidth="1"/>
    <col min="5385" max="5385" width="6.25" style="9" customWidth="1"/>
    <col min="5386" max="5386" width="5.75" style="9" customWidth="1"/>
    <col min="5387" max="5632" width="9" style="9"/>
    <col min="5633" max="5633" width="5.25" style="9" customWidth="1"/>
    <col min="5634" max="5634" width="7.125" style="9" customWidth="1"/>
    <col min="5635" max="5635" width="8.25" style="9" customWidth="1"/>
    <col min="5636" max="5636" width="8.125" style="9" customWidth="1"/>
    <col min="5637" max="5637" width="24.75" style="9" customWidth="1"/>
    <col min="5638" max="5638" width="10.5" style="9" customWidth="1"/>
    <col min="5639" max="5639" width="11" style="9" customWidth="1"/>
    <col min="5640" max="5640" width="5.625" style="9" customWidth="1"/>
    <col min="5641" max="5641" width="6.25" style="9" customWidth="1"/>
    <col min="5642" max="5642" width="5.75" style="9" customWidth="1"/>
    <col min="5643" max="5888" width="9" style="9"/>
    <col min="5889" max="5889" width="5.25" style="9" customWidth="1"/>
    <col min="5890" max="5890" width="7.125" style="9" customWidth="1"/>
    <col min="5891" max="5891" width="8.25" style="9" customWidth="1"/>
    <col min="5892" max="5892" width="8.125" style="9" customWidth="1"/>
    <col min="5893" max="5893" width="24.75" style="9" customWidth="1"/>
    <col min="5894" max="5894" width="10.5" style="9" customWidth="1"/>
    <col min="5895" max="5895" width="11" style="9" customWidth="1"/>
    <col min="5896" max="5896" width="5.625" style="9" customWidth="1"/>
    <col min="5897" max="5897" width="6.25" style="9" customWidth="1"/>
    <col min="5898" max="5898" width="5.75" style="9" customWidth="1"/>
    <col min="5899" max="6144" width="9" style="9"/>
    <col min="6145" max="6145" width="5.25" style="9" customWidth="1"/>
    <col min="6146" max="6146" width="7.125" style="9" customWidth="1"/>
    <col min="6147" max="6147" width="8.25" style="9" customWidth="1"/>
    <col min="6148" max="6148" width="8.125" style="9" customWidth="1"/>
    <col min="6149" max="6149" width="24.75" style="9" customWidth="1"/>
    <col min="6150" max="6150" width="10.5" style="9" customWidth="1"/>
    <col min="6151" max="6151" width="11" style="9" customWidth="1"/>
    <col min="6152" max="6152" width="5.625" style="9" customWidth="1"/>
    <col min="6153" max="6153" width="6.25" style="9" customWidth="1"/>
    <col min="6154" max="6154" width="5.75" style="9" customWidth="1"/>
    <col min="6155" max="6400" width="9" style="9"/>
    <col min="6401" max="6401" width="5.25" style="9" customWidth="1"/>
    <col min="6402" max="6402" width="7.125" style="9" customWidth="1"/>
    <col min="6403" max="6403" width="8.25" style="9" customWidth="1"/>
    <col min="6404" max="6404" width="8.125" style="9" customWidth="1"/>
    <col min="6405" max="6405" width="24.75" style="9" customWidth="1"/>
    <col min="6406" max="6406" width="10.5" style="9" customWidth="1"/>
    <col min="6407" max="6407" width="11" style="9" customWidth="1"/>
    <col min="6408" max="6408" width="5.625" style="9" customWidth="1"/>
    <col min="6409" max="6409" width="6.25" style="9" customWidth="1"/>
    <col min="6410" max="6410" width="5.75" style="9" customWidth="1"/>
    <col min="6411" max="6656" width="9" style="9"/>
    <col min="6657" max="6657" width="5.25" style="9" customWidth="1"/>
    <col min="6658" max="6658" width="7.125" style="9" customWidth="1"/>
    <col min="6659" max="6659" width="8.25" style="9" customWidth="1"/>
    <col min="6660" max="6660" width="8.125" style="9" customWidth="1"/>
    <col min="6661" max="6661" width="24.75" style="9" customWidth="1"/>
    <col min="6662" max="6662" width="10.5" style="9" customWidth="1"/>
    <col min="6663" max="6663" width="11" style="9" customWidth="1"/>
    <col min="6664" max="6664" width="5.625" style="9" customWidth="1"/>
    <col min="6665" max="6665" width="6.25" style="9" customWidth="1"/>
    <col min="6666" max="6666" width="5.75" style="9" customWidth="1"/>
    <col min="6667" max="6912" width="9" style="9"/>
    <col min="6913" max="6913" width="5.25" style="9" customWidth="1"/>
    <col min="6914" max="6914" width="7.125" style="9" customWidth="1"/>
    <col min="6915" max="6915" width="8.25" style="9" customWidth="1"/>
    <col min="6916" max="6916" width="8.125" style="9" customWidth="1"/>
    <col min="6917" max="6917" width="24.75" style="9" customWidth="1"/>
    <col min="6918" max="6918" width="10.5" style="9" customWidth="1"/>
    <col min="6919" max="6919" width="11" style="9" customWidth="1"/>
    <col min="6920" max="6920" width="5.625" style="9" customWidth="1"/>
    <col min="6921" max="6921" width="6.25" style="9" customWidth="1"/>
    <col min="6922" max="6922" width="5.75" style="9" customWidth="1"/>
    <col min="6923" max="7168" width="9" style="9"/>
    <col min="7169" max="7169" width="5.25" style="9" customWidth="1"/>
    <col min="7170" max="7170" width="7.125" style="9" customWidth="1"/>
    <col min="7171" max="7171" width="8.25" style="9" customWidth="1"/>
    <col min="7172" max="7172" width="8.125" style="9" customWidth="1"/>
    <col min="7173" max="7173" width="24.75" style="9" customWidth="1"/>
    <col min="7174" max="7174" width="10.5" style="9" customWidth="1"/>
    <col min="7175" max="7175" width="11" style="9" customWidth="1"/>
    <col min="7176" max="7176" width="5.625" style="9" customWidth="1"/>
    <col min="7177" max="7177" width="6.25" style="9" customWidth="1"/>
    <col min="7178" max="7178" width="5.75" style="9" customWidth="1"/>
    <col min="7179" max="7424" width="9" style="9"/>
    <col min="7425" max="7425" width="5.25" style="9" customWidth="1"/>
    <col min="7426" max="7426" width="7.125" style="9" customWidth="1"/>
    <col min="7427" max="7427" width="8.25" style="9" customWidth="1"/>
    <col min="7428" max="7428" width="8.125" style="9" customWidth="1"/>
    <col min="7429" max="7429" width="24.75" style="9" customWidth="1"/>
    <col min="7430" max="7430" width="10.5" style="9" customWidth="1"/>
    <col min="7431" max="7431" width="11" style="9" customWidth="1"/>
    <col min="7432" max="7432" width="5.625" style="9" customWidth="1"/>
    <col min="7433" max="7433" width="6.25" style="9" customWidth="1"/>
    <col min="7434" max="7434" width="5.75" style="9" customWidth="1"/>
    <col min="7435" max="7680" width="9" style="9"/>
    <col min="7681" max="7681" width="5.25" style="9" customWidth="1"/>
    <col min="7682" max="7682" width="7.125" style="9" customWidth="1"/>
    <col min="7683" max="7683" width="8.25" style="9" customWidth="1"/>
    <col min="7684" max="7684" width="8.125" style="9" customWidth="1"/>
    <col min="7685" max="7685" width="24.75" style="9" customWidth="1"/>
    <col min="7686" max="7686" width="10.5" style="9" customWidth="1"/>
    <col min="7687" max="7687" width="11" style="9" customWidth="1"/>
    <col min="7688" max="7688" width="5.625" style="9" customWidth="1"/>
    <col min="7689" max="7689" width="6.25" style="9" customWidth="1"/>
    <col min="7690" max="7690" width="5.75" style="9" customWidth="1"/>
    <col min="7691" max="7936" width="9" style="9"/>
    <col min="7937" max="7937" width="5.25" style="9" customWidth="1"/>
    <col min="7938" max="7938" width="7.125" style="9" customWidth="1"/>
    <col min="7939" max="7939" width="8.25" style="9" customWidth="1"/>
    <col min="7940" max="7940" width="8.125" style="9" customWidth="1"/>
    <col min="7941" max="7941" width="24.75" style="9" customWidth="1"/>
    <col min="7942" max="7942" width="10.5" style="9" customWidth="1"/>
    <col min="7943" max="7943" width="11" style="9" customWidth="1"/>
    <col min="7944" max="7944" width="5.625" style="9" customWidth="1"/>
    <col min="7945" max="7945" width="6.25" style="9" customWidth="1"/>
    <col min="7946" max="7946" width="5.75" style="9" customWidth="1"/>
    <col min="7947" max="8192" width="9" style="9"/>
    <col min="8193" max="8193" width="5.25" style="9" customWidth="1"/>
    <col min="8194" max="8194" width="7.125" style="9" customWidth="1"/>
    <col min="8195" max="8195" width="8.25" style="9" customWidth="1"/>
    <col min="8196" max="8196" width="8.125" style="9" customWidth="1"/>
    <col min="8197" max="8197" width="24.75" style="9" customWidth="1"/>
    <col min="8198" max="8198" width="10.5" style="9" customWidth="1"/>
    <col min="8199" max="8199" width="11" style="9" customWidth="1"/>
    <col min="8200" max="8200" width="5.625" style="9" customWidth="1"/>
    <col min="8201" max="8201" width="6.25" style="9" customWidth="1"/>
    <col min="8202" max="8202" width="5.75" style="9" customWidth="1"/>
    <col min="8203" max="8448" width="9" style="9"/>
    <col min="8449" max="8449" width="5.25" style="9" customWidth="1"/>
    <col min="8450" max="8450" width="7.125" style="9" customWidth="1"/>
    <col min="8451" max="8451" width="8.25" style="9" customWidth="1"/>
    <col min="8452" max="8452" width="8.125" style="9" customWidth="1"/>
    <col min="8453" max="8453" width="24.75" style="9" customWidth="1"/>
    <col min="8454" max="8454" width="10.5" style="9" customWidth="1"/>
    <col min="8455" max="8455" width="11" style="9" customWidth="1"/>
    <col min="8456" max="8456" width="5.625" style="9" customWidth="1"/>
    <col min="8457" max="8457" width="6.25" style="9" customWidth="1"/>
    <col min="8458" max="8458" width="5.75" style="9" customWidth="1"/>
    <col min="8459" max="8704" width="9" style="9"/>
    <col min="8705" max="8705" width="5.25" style="9" customWidth="1"/>
    <col min="8706" max="8706" width="7.125" style="9" customWidth="1"/>
    <col min="8707" max="8707" width="8.25" style="9" customWidth="1"/>
    <col min="8708" max="8708" width="8.125" style="9" customWidth="1"/>
    <col min="8709" max="8709" width="24.75" style="9" customWidth="1"/>
    <col min="8710" max="8710" width="10.5" style="9" customWidth="1"/>
    <col min="8711" max="8711" width="11" style="9" customWidth="1"/>
    <col min="8712" max="8712" width="5.625" style="9" customWidth="1"/>
    <col min="8713" max="8713" width="6.25" style="9" customWidth="1"/>
    <col min="8714" max="8714" width="5.75" style="9" customWidth="1"/>
    <col min="8715" max="8960" width="9" style="9"/>
    <col min="8961" max="8961" width="5.25" style="9" customWidth="1"/>
    <col min="8962" max="8962" width="7.125" style="9" customWidth="1"/>
    <col min="8963" max="8963" width="8.25" style="9" customWidth="1"/>
    <col min="8964" max="8964" width="8.125" style="9" customWidth="1"/>
    <col min="8965" max="8965" width="24.75" style="9" customWidth="1"/>
    <col min="8966" max="8966" width="10.5" style="9" customWidth="1"/>
    <col min="8967" max="8967" width="11" style="9" customWidth="1"/>
    <col min="8968" max="8968" width="5.625" style="9" customWidth="1"/>
    <col min="8969" max="8969" width="6.25" style="9" customWidth="1"/>
    <col min="8970" max="8970" width="5.75" style="9" customWidth="1"/>
    <col min="8971" max="9216" width="9" style="9"/>
    <col min="9217" max="9217" width="5.25" style="9" customWidth="1"/>
    <col min="9218" max="9218" width="7.125" style="9" customWidth="1"/>
    <col min="9219" max="9219" width="8.25" style="9" customWidth="1"/>
    <col min="9220" max="9220" width="8.125" style="9" customWidth="1"/>
    <col min="9221" max="9221" width="24.75" style="9" customWidth="1"/>
    <col min="9222" max="9222" width="10.5" style="9" customWidth="1"/>
    <col min="9223" max="9223" width="11" style="9" customWidth="1"/>
    <col min="9224" max="9224" width="5.625" style="9" customWidth="1"/>
    <col min="9225" max="9225" width="6.25" style="9" customWidth="1"/>
    <col min="9226" max="9226" width="5.75" style="9" customWidth="1"/>
    <col min="9227" max="9472" width="9" style="9"/>
    <col min="9473" max="9473" width="5.25" style="9" customWidth="1"/>
    <col min="9474" max="9474" width="7.125" style="9" customWidth="1"/>
    <col min="9475" max="9475" width="8.25" style="9" customWidth="1"/>
    <col min="9476" max="9476" width="8.125" style="9" customWidth="1"/>
    <col min="9477" max="9477" width="24.75" style="9" customWidth="1"/>
    <col min="9478" max="9478" width="10.5" style="9" customWidth="1"/>
    <col min="9479" max="9479" width="11" style="9" customWidth="1"/>
    <col min="9480" max="9480" width="5.625" style="9" customWidth="1"/>
    <col min="9481" max="9481" width="6.25" style="9" customWidth="1"/>
    <col min="9482" max="9482" width="5.75" style="9" customWidth="1"/>
    <col min="9483" max="9728" width="9" style="9"/>
    <col min="9729" max="9729" width="5.25" style="9" customWidth="1"/>
    <col min="9730" max="9730" width="7.125" style="9" customWidth="1"/>
    <col min="9731" max="9731" width="8.25" style="9" customWidth="1"/>
    <col min="9732" max="9732" width="8.125" style="9" customWidth="1"/>
    <col min="9733" max="9733" width="24.75" style="9" customWidth="1"/>
    <col min="9734" max="9734" width="10.5" style="9" customWidth="1"/>
    <col min="9735" max="9735" width="11" style="9" customWidth="1"/>
    <col min="9736" max="9736" width="5.625" style="9" customWidth="1"/>
    <col min="9737" max="9737" width="6.25" style="9" customWidth="1"/>
    <col min="9738" max="9738" width="5.75" style="9" customWidth="1"/>
    <col min="9739" max="9984" width="9" style="9"/>
    <col min="9985" max="9985" width="5.25" style="9" customWidth="1"/>
    <col min="9986" max="9986" width="7.125" style="9" customWidth="1"/>
    <col min="9987" max="9987" width="8.25" style="9" customWidth="1"/>
    <col min="9988" max="9988" width="8.125" style="9" customWidth="1"/>
    <col min="9989" max="9989" width="24.75" style="9" customWidth="1"/>
    <col min="9990" max="9990" width="10.5" style="9" customWidth="1"/>
    <col min="9991" max="9991" width="11" style="9" customWidth="1"/>
    <col min="9992" max="9992" width="5.625" style="9" customWidth="1"/>
    <col min="9993" max="9993" width="6.25" style="9" customWidth="1"/>
    <col min="9994" max="9994" width="5.75" style="9" customWidth="1"/>
    <col min="9995" max="10240" width="9" style="9"/>
    <col min="10241" max="10241" width="5.25" style="9" customWidth="1"/>
    <col min="10242" max="10242" width="7.125" style="9" customWidth="1"/>
    <col min="10243" max="10243" width="8.25" style="9" customWidth="1"/>
    <col min="10244" max="10244" width="8.125" style="9" customWidth="1"/>
    <col min="10245" max="10245" width="24.75" style="9" customWidth="1"/>
    <col min="10246" max="10246" width="10.5" style="9" customWidth="1"/>
    <col min="10247" max="10247" width="11" style="9" customWidth="1"/>
    <col min="10248" max="10248" width="5.625" style="9" customWidth="1"/>
    <col min="10249" max="10249" width="6.25" style="9" customWidth="1"/>
    <col min="10250" max="10250" width="5.75" style="9" customWidth="1"/>
    <col min="10251" max="10496" width="9" style="9"/>
    <col min="10497" max="10497" width="5.25" style="9" customWidth="1"/>
    <col min="10498" max="10498" width="7.125" style="9" customWidth="1"/>
    <col min="10499" max="10499" width="8.25" style="9" customWidth="1"/>
    <col min="10500" max="10500" width="8.125" style="9" customWidth="1"/>
    <col min="10501" max="10501" width="24.75" style="9" customWidth="1"/>
    <col min="10502" max="10502" width="10.5" style="9" customWidth="1"/>
    <col min="10503" max="10503" width="11" style="9" customWidth="1"/>
    <col min="10504" max="10504" width="5.625" style="9" customWidth="1"/>
    <col min="10505" max="10505" width="6.25" style="9" customWidth="1"/>
    <col min="10506" max="10506" width="5.75" style="9" customWidth="1"/>
    <col min="10507" max="10752" width="9" style="9"/>
    <col min="10753" max="10753" width="5.25" style="9" customWidth="1"/>
    <col min="10754" max="10754" width="7.125" style="9" customWidth="1"/>
    <col min="10755" max="10755" width="8.25" style="9" customWidth="1"/>
    <col min="10756" max="10756" width="8.125" style="9" customWidth="1"/>
    <col min="10757" max="10757" width="24.75" style="9" customWidth="1"/>
    <col min="10758" max="10758" width="10.5" style="9" customWidth="1"/>
    <col min="10759" max="10759" width="11" style="9" customWidth="1"/>
    <col min="10760" max="10760" width="5.625" style="9" customWidth="1"/>
    <col min="10761" max="10761" width="6.25" style="9" customWidth="1"/>
    <col min="10762" max="10762" width="5.75" style="9" customWidth="1"/>
    <col min="10763" max="11008" width="9" style="9"/>
    <col min="11009" max="11009" width="5.25" style="9" customWidth="1"/>
    <col min="11010" max="11010" width="7.125" style="9" customWidth="1"/>
    <col min="11011" max="11011" width="8.25" style="9" customWidth="1"/>
    <col min="11012" max="11012" width="8.125" style="9" customWidth="1"/>
    <col min="11013" max="11013" width="24.75" style="9" customWidth="1"/>
    <col min="11014" max="11014" width="10.5" style="9" customWidth="1"/>
    <col min="11015" max="11015" width="11" style="9" customWidth="1"/>
    <col min="11016" max="11016" width="5.625" style="9" customWidth="1"/>
    <col min="11017" max="11017" width="6.25" style="9" customWidth="1"/>
    <col min="11018" max="11018" width="5.75" style="9" customWidth="1"/>
    <col min="11019" max="11264" width="9" style="9"/>
    <col min="11265" max="11265" width="5.25" style="9" customWidth="1"/>
    <col min="11266" max="11266" width="7.125" style="9" customWidth="1"/>
    <col min="11267" max="11267" width="8.25" style="9" customWidth="1"/>
    <col min="11268" max="11268" width="8.125" style="9" customWidth="1"/>
    <col min="11269" max="11269" width="24.75" style="9" customWidth="1"/>
    <col min="11270" max="11270" width="10.5" style="9" customWidth="1"/>
    <col min="11271" max="11271" width="11" style="9" customWidth="1"/>
    <col min="11272" max="11272" width="5.625" style="9" customWidth="1"/>
    <col min="11273" max="11273" width="6.25" style="9" customWidth="1"/>
    <col min="11274" max="11274" width="5.75" style="9" customWidth="1"/>
    <col min="11275" max="11520" width="9" style="9"/>
    <col min="11521" max="11521" width="5.25" style="9" customWidth="1"/>
    <col min="11522" max="11522" width="7.125" style="9" customWidth="1"/>
    <col min="11523" max="11523" width="8.25" style="9" customWidth="1"/>
    <col min="11524" max="11524" width="8.125" style="9" customWidth="1"/>
    <col min="11525" max="11525" width="24.75" style="9" customWidth="1"/>
    <col min="11526" max="11526" width="10.5" style="9" customWidth="1"/>
    <col min="11527" max="11527" width="11" style="9" customWidth="1"/>
    <col min="11528" max="11528" width="5.625" style="9" customWidth="1"/>
    <col min="11529" max="11529" width="6.25" style="9" customWidth="1"/>
    <col min="11530" max="11530" width="5.75" style="9" customWidth="1"/>
    <col min="11531" max="11776" width="9" style="9"/>
    <col min="11777" max="11777" width="5.25" style="9" customWidth="1"/>
    <col min="11778" max="11778" width="7.125" style="9" customWidth="1"/>
    <col min="11779" max="11779" width="8.25" style="9" customWidth="1"/>
    <col min="11780" max="11780" width="8.125" style="9" customWidth="1"/>
    <col min="11781" max="11781" width="24.75" style="9" customWidth="1"/>
    <col min="11782" max="11782" width="10.5" style="9" customWidth="1"/>
    <col min="11783" max="11783" width="11" style="9" customWidth="1"/>
    <col min="11784" max="11784" width="5.625" style="9" customWidth="1"/>
    <col min="11785" max="11785" width="6.25" style="9" customWidth="1"/>
    <col min="11786" max="11786" width="5.75" style="9" customWidth="1"/>
    <col min="11787" max="12032" width="9" style="9"/>
    <col min="12033" max="12033" width="5.25" style="9" customWidth="1"/>
    <col min="12034" max="12034" width="7.125" style="9" customWidth="1"/>
    <col min="12035" max="12035" width="8.25" style="9" customWidth="1"/>
    <col min="12036" max="12036" width="8.125" style="9" customWidth="1"/>
    <col min="12037" max="12037" width="24.75" style="9" customWidth="1"/>
    <col min="12038" max="12038" width="10.5" style="9" customWidth="1"/>
    <col min="12039" max="12039" width="11" style="9" customWidth="1"/>
    <col min="12040" max="12040" width="5.625" style="9" customWidth="1"/>
    <col min="12041" max="12041" width="6.25" style="9" customWidth="1"/>
    <col min="12042" max="12042" width="5.75" style="9" customWidth="1"/>
    <col min="12043" max="12288" width="9" style="9"/>
    <col min="12289" max="12289" width="5.25" style="9" customWidth="1"/>
    <col min="12290" max="12290" width="7.125" style="9" customWidth="1"/>
    <col min="12291" max="12291" width="8.25" style="9" customWidth="1"/>
    <col min="12292" max="12292" width="8.125" style="9" customWidth="1"/>
    <col min="12293" max="12293" width="24.75" style="9" customWidth="1"/>
    <col min="12294" max="12294" width="10.5" style="9" customWidth="1"/>
    <col min="12295" max="12295" width="11" style="9" customWidth="1"/>
    <col min="12296" max="12296" width="5.625" style="9" customWidth="1"/>
    <col min="12297" max="12297" width="6.25" style="9" customWidth="1"/>
    <col min="12298" max="12298" width="5.75" style="9" customWidth="1"/>
    <col min="12299" max="12544" width="9" style="9"/>
    <col min="12545" max="12545" width="5.25" style="9" customWidth="1"/>
    <col min="12546" max="12546" width="7.125" style="9" customWidth="1"/>
    <col min="12547" max="12547" width="8.25" style="9" customWidth="1"/>
    <col min="12548" max="12548" width="8.125" style="9" customWidth="1"/>
    <col min="12549" max="12549" width="24.75" style="9" customWidth="1"/>
    <col min="12550" max="12550" width="10.5" style="9" customWidth="1"/>
    <col min="12551" max="12551" width="11" style="9" customWidth="1"/>
    <col min="12552" max="12552" width="5.625" style="9" customWidth="1"/>
    <col min="12553" max="12553" width="6.25" style="9" customWidth="1"/>
    <col min="12554" max="12554" width="5.75" style="9" customWidth="1"/>
    <col min="12555" max="12800" width="9" style="9"/>
    <col min="12801" max="12801" width="5.25" style="9" customWidth="1"/>
    <col min="12802" max="12802" width="7.125" style="9" customWidth="1"/>
    <col min="12803" max="12803" width="8.25" style="9" customWidth="1"/>
    <col min="12804" max="12804" width="8.125" style="9" customWidth="1"/>
    <col min="12805" max="12805" width="24.75" style="9" customWidth="1"/>
    <col min="12806" max="12806" width="10.5" style="9" customWidth="1"/>
    <col min="12807" max="12807" width="11" style="9" customWidth="1"/>
    <col min="12808" max="12808" width="5.625" style="9" customWidth="1"/>
    <col min="12809" max="12809" width="6.25" style="9" customWidth="1"/>
    <col min="12810" max="12810" width="5.75" style="9" customWidth="1"/>
    <col min="12811" max="13056" width="9" style="9"/>
    <col min="13057" max="13057" width="5.25" style="9" customWidth="1"/>
    <col min="13058" max="13058" width="7.125" style="9" customWidth="1"/>
    <col min="13059" max="13059" width="8.25" style="9" customWidth="1"/>
    <col min="13060" max="13060" width="8.125" style="9" customWidth="1"/>
    <col min="13061" max="13061" width="24.75" style="9" customWidth="1"/>
    <col min="13062" max="13062" width="10.5" style="9" customWidth="1"/>
    <col min="13063" max="13063" width="11" style="9" customWidth="1"/>
    <col min="13064" max="13064" width="5.625" style="9" customWidth="1"/>
    <col min="13065" max="13065" width="6.25" style="9" customWidth="1"/>
    <col min="13066" max="13066" width="5.75" style="9" customWidth="1"/>
    <col min="13067" max="13312" width="9" style="9"/>
    <col min="13313" max="13313" width="5.25" style="9" customWidth="1"/>
    <col min="13314" max="13314" width="7.125" style="9" customWidth="1"/>
    <col min="13315" max="13315" width="8.25" style="9" customWidth="1"/>
    <col min="13316" max="13316" width="8.125" style="9" customWidth="1"/>
    <col min="13317" max="13317" width="24.75" style="9" customWidth="1"/>
    <col min="13318" max="13318" width="10.5" style="9" customWidth="1"/>
    <col min="13319" max="13319" width="11" style="9" customWidth="1"/>
    <col min="13320" max="13320" width="5.625" style="9" customWidth="1"/>
    <col min="13321" max="13321" width="6.25" style="9" customWidth="1"/>
    <col min="13322" max="13322" width="5.75" style="9" customWidth="1"/>
    <col min="13323" max="13568" width="9" style="9"/>
    <col min="13569" max="13569" width="5.25" style="9" customWidth="1"/>
    <col min="13570" max="13570" width="7.125" style="9" customWidth="1"/>
    <col min="13571" max="13571" width="8.25" style="9" customWidth="1"/>
    <col min="13572" max="13572" width="8.125" style="9" customWidth="1"/>
    <col min="13573" max="13573" width="24.75" style="9" customWidth="1"/>
    <col min="13574" max="13574" width="10.5" style="9" customWidth="1"/>
    <col min="13575" max="13575" width="11" style="9" customWidth="1"/>
    <col min="13576" max="13576" width="5.625" style="9" customWidth="1"/>
    <col min="13577" max="13577" width="6.25" style="9" customWidth="1"/>
    <col min="13578" max="13578" width="5.75" style="9" customWidth="1"/>
    <col min="13579" max="13824" width="9" style="9"/>
    <col min="13825" max="13825" width="5.25" style="9" customWidth="1"/>
    <col min="13826" max="13826" width="7.125" style="9" customWidth="1"/>
    <col min="13827" max="13827" width="8.25" style="9" customWidth="1"/>
    <col min="13828" max="13828" width="8.125" style="9" customWidth="1"/>
    <col min="13829" max="13829" width="24.75" style="9" customWidth="1"/>
    <col min="13830" max="13830" width="10.5" style="9" customWidth="1"/>
    <col min="13831" max="13831" width="11" style="9" customWidth="1"/>
    <col min="13832" max="13832" width="5.625" style="9" customWidth="1"/>
    <col min="13833" max="13833" width="6.25" style="9" customWidth="1"/>
    <col min="13834" max="13834" width="5.75" style="9" customWidth="1"/>
    <col min="13835" max="14080" width="9" style="9"/>
    <col min="14081" max="14081" width="5.25" style="9" customWidth="1"/>
    <col min="14082" max="14082" width="7.125" style="9" customWidth="1"/>
    <col min="14083" max="14083" width="8.25" style="9" customWidth="1"/>
    <col min="14084" max="14084" width="8.125" style="9" customWidth="1"/>
    <col min="14085" max="14085" width="24.75" style="9" customWidth="1"/>
    <col min="14086" max="14086" width="10.5" style="9" customWidth="1"/>
    <col min="14087" max="14087" width="11" style="9" customWidth="1"/>
    <col min="14088" max="14088" width="5.625" style="9" customWidth="1"/>
    <col min="14089" max="14089" width="6.25" style="9" customWidth="1"/>
    <col min="14090" max="14090" width="5.75" style="9" customWidth="1"/>
    <col min="14091" max="14336" width="9" style="9"/>
    <col min="14337" max="14337" width="5.25" style="9" customWidth="1"/>
    <col min="14338" max="14338" width="7.125" style="9" customWidth="1"/>
    <col min="14339" max="14339" width="8.25" style="9" customWidth="1"/>
    <col min="14340" max="14340" width="8.125" style="9" customWidth="1"/>
    <col min="14341" max="14341" width="24.75" style="9" customWidth="1"/>
    <col min="14342" max="14342" width="10.5" style="9" customWidth="1"/>
    <col min="14343" max="14343" width="11" style="9" customWidth="1"/>
    <col min="14344" max="14344" width="5.625" style="9" customWidth="1"/>
    <col min="14345" max="14345" width="6.25" style="9" customWidth="1"/>
    <col min="14346" max="14346" width="5.75" style="9" customWidth="1"/>
    <col min="14347" max="14592" width="9" style="9"/>
    <col min="14593" max="14593" width="5.25" style="9" customWidth="1"/>
    <col min="14594" max="14594" width="7.125" style="9" customWidth="1"/>
    <col min="14595" max="14595" width="8.25" style="9" customWidth="1"/>
    <col min="14596" max="14596" width="8.125" style="9" customWidth="1"/>
    <col min="14597" max="14597" width="24.75" style="9" customWidth="1"/>
    <col min="14598" max="14598" width="10.5" style="9" customWidth="1"/>
    <col min="14599" max="14599" width="11" style="9" customWidth="1"/>
    <col min="14600" max="14600" width="5.625" style="9" customWidth="1"/>
    <col min="14601" max="14601" width="6.25" style="9" customWidth="1"/>
    <col min="14602" max="14602" width="5.75" style="9" customWidth="1"/>
    <col min="14603" max="14848" width="9" style="9"/>
    <col min="14849" max="14849" width="5.25" style="9" customWidth="1"/>
    <col min="14850" max="14850" width="7.125" style="9" customWidth="1"/>
    <col min="14851" max="14851" width="8.25" style="9" customWidth="1"/>
    <col min="14852" max="14852" width="8.125" style="9" customWidth="1"/>
    <col min="14853" max="14853" width="24.75" style="9" customWidth="1"/>
    <col min="14854" max="14854" width="10.5" style="9" customWidth="1"/>
    <col min="14855" max="14855" width="11" style="9" customWidth="1"/>
    <col min="14856" max="14856" width="5.625" style="9" customWidth="1"/>
    <col min="14857" max="14857" width="6.25" style="9" customWidth="1"/>
    <col min="14858" max="14858" width="5.75" style="9" customWidth="1"/>
    <col min="14859" max="15104" width="9" style="9"/>
    <col min="15105" max="15105" width="5.25" style="9" customWidth="1"/>
    <col min="15106" max="15106" width="7.125" style="9" customWidth="1"/>
    <col min="15107" max="15107" width="8.25" style="9" customWidth="1"/>
    <col min="15108" max="15108" width="8.125" style="9" customWidth="1"/>
    <col min="15109" max="15109" width="24.75" style="9" customWidth="1"/>
    <col min="15110" max="15110" width="10.5" style="9" customWidth="1"/>
    <col min="15111" max="15111" width="11" style="9" customWidth="1"/>
    <col min="15112" max="15112" width="5.625" style="9" customWidth="1"/>
    <col min="15113" max="15113" width="6.25" style="9" customWidth="1"/>
    <col min="15114" max="15114" width="5.75" style="9" customWidth="1"/>
    <col min="15115" max="15360" width="9" style="9"/>
    <col min="15361" max="15361" width="5.25" style="9" customWidth="1"/>
    <col min="15362" max="15362" width="7.125" style="9" customWidth="1"/>
    <col min="15363" max="15363" width="8.25" style="9" customWidth="1"/>
    <col min="15364" max="15364" width="8.125" style="9" customWidth="1"/>
    <col min="15365" max="15365" width="24.75" style="9" customWidth="1"/>
    <col min="15366" max="15366" width="10.5" style="9" customWidth="1"/>
    <col min="15367" max="15367" width="11" style="9" customWidth="1"/>
    <col min="15368" max="15368" width="5.625" style="9" customWidth="1"/>
    <col min="15369" max="15369" width="6.25" style="9" customWidth="1"/>
    <col min="15370" max="15370" width="5.75" style="9" customWidth="1"/>
    <col min="15371" max="15616" width="9" style="9"/>
    <col min="15617" max="15617" width="5.25" style="9" customWidth="1"/>
    <col min="15618" max="15618" width="7.125" style="9" customWidth="1"/>
    <col min="15619" max="15619" width="8.25" style="9" customWidth="1"/>
    <col min="15620" max="15620" width="8.125" style="9" customWidth="1"/>
    <col min="15621" max="15621" width="24.75" style="9" customWidth="1"/>
    <col min="15622" max="15622" width="10.5" style="9" customWidth="1"/>
    <col min="15623" max="15623" width="11" style="9" customWidth="1"/>
    <col min="15624" max="15624" width="5.625" style="9" customWidth="1"/>
    <col min="15625" max="15625" width="6.25" style="9" customWidth="1"/>
    <col min="15626" max="15626" width="5.75" style="9" customWidth="1"/>
    <col min="15627" max="15872" width="9" style="9"/>
    <col min="15873" max="15873" width="5.25" style="9" customWidth="1"/>
    <col min="15874" max="15874" width="7.125" style="9" customWidth="1"/>
    <col min="15875" max="15875" width="8.25" style="9" customWidth="1"/>
    <col min="15876" max="15876" width="8.125" style="9" customWidth="1"/>
    <col min="15877" max="15877" width="24.75" style="9" customWidth="1"/>
    <col min="15878" max="15878" width="10.5" style="9" customWidth="1"/>
    <col min="15879" max="15879" width="11" style="9" customWidth="1"/>
    <col min="15880" max="15880" width="5.625" style="9" customWidth="1"/>
    <col min="15881" max="15881" width="6.25" style="9" customWidth="1"/>
    <col min="15882" max="15882" width="5.75" style="9" customWidth="1"/>
    <col min="15883" max="16128" width="9" style="9"/>
    <col min="16129" max="16129" width="5.25" style="9" customWidth="1"/>
    <col min="16130" max="16130" width="7.125" style="9" customWidth="1"/>
    <col min="16131" max="16131" width="8.25" style="9" customWidth="1"/>
    <col min="16132" max="16132" width="8.125" style="9" customWidth="1"/>
    <col min="16133" max="16133" width="24.75" style="9" customWidth="1"/>
    <col min="16134" max="16134" width="10.5" style="9" customWidth="1"/>
    <col min="16135" max="16135" width="11" style="9" customWidth="1"/>
    <col min="16136" max="16136" width="5.625" style="9" customWidth="1"/>
    <col min="16137" max="16137" width="6.25" style="9" customWidth="1"/>
    <col min="16138" max="16138" width="5.75" style="9" customWidth="1"/>
    <col min="16139" max="16384" width="9" style="9"/>
  </cols>
  <sheetData>
    <row r="1" spans="1:10" ht="22.5" customHeight="1">
      <c r="A1" s="280" t="s">
        <v>69</v>
      </c>
      <c r="B1" s="280"/>
      <c r="C1" s="280"/>
      <c r="D1" s="280"/>
      <c r="E1" s="280"/>
      <c r="F1" s="280"/>
      <c r="G1" s="280"/>
      <c r="H1" s="280"/>
      <c r="I1" s="280"/>
      <c r="J1" s="280"/>
    </row>
    <row r="2" spans="1:10" s="13" customFormat="1" ht="31.5" customHeight="1">
      <c r="A2" s="10" t="s">
        <v>70</v>
      </c>
      <c r="B2" s="10" t="s">
        <v>71</v>
      </c>
      <c r="C2" s="11" t="s">
        <v>72</v>
      </c>
      <c r="D2" s="11" t="s">
        <v>73</v>
      </c>
      <c r="E2" s="12" t="s">
        <v>74</v>
      </c>
      <c r="F2" s="11" t="s">
        <v>75</v>
      </c>
      <c r="G2" s="11" t="s">
        <v>76</v>
      </c>
      <c r="H2" s="11" t="s">
        <v>77</v>
      </c>
      <c r="I2" s="11" t="s">
        <v>78</v>
      </c>
      <c r="J2" s="11" t="s">
        <v>79</v>
      </c>
    </row>
    <row r="3" spans="1:10" s="21" customFormat="1" ht="14.25" customHeight="1">
      <c r="A3" s="14">
        <v>1</v>
      </c>
      <c r="B3" s="15">
        <v>101</v>
      </c>
      <c r="C3" s="16" t="s">
        <v>80</v>
      </c>
      <c r="D3" s="17" t="s">
        <v>81</v>
      </c>
      <c r="E3" s="18" t="s">
        <v>29</v>
      </c>
      <c r="F3" s="19" t="s">
        <v>82</v>
      </c>
      <c r="G3" s="19" t="s">
        <v>83</v>
      </c>
      <c r="H3" s="19" t="s">
        <v>84</v>
      </c>
      <c r="I3" s="20" t="s">
        <v>85</v>
      </c>
      <c r="J3" s="20"/>
    </row>
    <row r="4" spans="1:10" s="21" customFormat="1" ht="14.25" customHeight="1">
      <c r="A4" s="14">
        <v>2</v>
      </c>
      <c r="B4" s="15">
        <v>103</v>
      </c>
      <c r="C4" s="16" t="s">
        <v>86</v>
      </c>
      <c r="D4" s="17" t="s">
        <v>87</v>
      </c>
      <c r="E4" s="18" t="s">
        <v>17</v>
      </c>
      <c r="F4" s="19" t="s">
        <v>88</v>
      </c>
      <c r="G4" s="19" t="s">
        <v>89</v>
      </c>
      <c r="H4" s="19" t="s">
        <v>84</v>
      </c>
      <c r="I4" s="20" t="s">
        <v>85</v>
      </c>
      <c r="J4" s="20"/>
    </row>
    <row r="5" spans="1:10" s="21" customFormat="1" ht="14.25" customHeight="1">
      <c r="A5" s="14">
        <v>3</v>
      </c>
      <c r="B5" s="15">
        <v>105</v>
      </c>
      <c r="C5" s="17" t="s">
        <v>90</v>
      </c>
      <c r="D5" s="17" t="s">
        <v>91</v>
      </c>
      <c r="E5" s="18" t="s">
        <v>262</v>
      </c>
      <c r="F5" s="19" t="s">
        <v>263</v>
      </c>
      <c r="G5" s="19" t="s">
        <v>92</v>
      </c>
      <c r="H5" s="19" t="s">
        <v>93</v>
      </c>
      <c r="I5" s="20" t="s">
        <v>85</v>
      </c>
      <c r="J5" s="20"/>
    </row>
    <row r="6" spans="1:10" s="21" customFormat="1" ht="14.25" customHeight="1">
      <c r="A6" s="14">
        <v>4</v>
      </c>
      <c r="B6" s="15">
        <v>107</v>
      </c>
      <c r="C6" s="16" t="s">
        <v>94</v>
      </c>
      <c r="D6" s="17" t="s">
        <v>95</v>
      </c>
      <c r="E6" s="18" t="s">
        <v>38</v>
      </c>
      <c r="F6" s="19" t="s">
        <v>88</v>
      </c>
      <c r="G6" s="19" t="s">
        <v>96</v>
      </c>
      <c r="H6" s="19" t="s">
        <v>93</v>
      </c>
      <c r="I6" s="20"/>
      <c r="J6" s="20"/>
    </row>
    <row r="7" spans="1:10" s="21" customFormat="1" ht="14.25" customHeight="1">
      <c r="A7" s="14">
        <v>5</v>
      </c>
      <c r="B7" s="15">
        <v>110</v>
      </c>
      <c r="C7" s="16" t="s">
        <v>97</v>
      </c>
      <c r="D7" s="17" t="s">
        <v>98</v>
      </c>
      <c r="E7" s="18" t="s">
        <v>99</v>
      </c>
      <c r="F7" s="19" t="s">
        <v>100</v>
      </c>
      <c r="G7" s="19" t="s">
        <v>101</v>
      </c>
      <c r="H7" s="19" t="s">
        <v>93</v>
      </c>
      <c r="I7" s="20" t="s">
        <v>85</v>
      </c>
      <c r="J7" s="20"/>
    </row>
    <row r="8" spans="1:10" s="21" customFormat="1" ht="14.25" customHeight="1">
      <c r="A8" s="14">
        <v>6</v>
      </c>
      <c r="B8" s="15">
        <v>112</v>
      </c>
      <c r="C8" s="16" t="s">
        <v>102</v>
      </c>
      <c r="D8" s="17" t="s">
        <v>103</v>
      </c>
      <c r="E8" s="18" t="s">
        <v>44</v>
      </c>
      <c r="F8" s="19" t="s">
        <v>104</v>
      </c>
      <c r="G8" s="19" t="s">
        <v>96</v>
      </c>
      <c r="H8" s="19" t="s">
        <v>93</v>
      </c>
      <c r="I8" s="20" t="s">
        <v>85</v>
      </c>
      <c r="J8" s="20"/>
    </row>
    <row r="9" spans="1:10" s="21" customFormat="1" ht="14.25" customHeight="1">
      <c r="A9" s="14">
        <v>7</v>
      </c>
      <c r="B9" s="15">
        <v>113</v>
      </c>
      <c r="C9" s="16" t="s">
        <v>105</v>
      </c>
      <c r="D9" s="17" t="s">
        <v>106</v>
      </c>
      <c r="E9" s="18" t="s">
        <v>44</v>
      </c>
      <c r="F9" s="19" t="s">
        <v>104</v>
      </c>
      <c r="G9" s="19" t="s">
        <v>96</v>
      </c>
      <c r="H9" s="19" t="s">
        <v>93</v>
      </c>
      <c r="I9" s="20" t="s">
        <v>85</v>
      </c>
      <c r="J9" s="20"/>
    </row>
    <row r="10" spans="1:10" s="21" customFormat="1" ht="14.25" customHeight="1">
      <c r="A10" s="14">
        <v>8</v>
      </c>
      <c r="B10" s="15">
        <v>115</v>
      </c>
      <c r="C10" s="17" t="s">
        <v>107</v>
      </c>
      <c r="D10" s="17" t="s">
        <v>108</v>
      </c>
      <c r="E10" s="18" t="s">
        <v>8</v>
      </c>
      <c r="F10" s="19" t="s">
        <v>100</v>
      </c>
      <c r="G10" s="19" t="s">
        <v>109</v>
      </c>
      <c r="H10" s="19" t="s">
        <v>84</v>
      </c>
      <c r="I10" s="20" t="s">
        <v>85</v>
      </c>
      <c r="J10" s="20"/>
    </row>
    <row r="11" spans="1:10" s="21" customFormat="1" ht="14.25" customHeight="1">
      <c r="A11" s="14">
        <v>9</v>
      </c>
      <c r="B11" s="15">
        <v>116</v>
      </c>
      <c r="C11" s="17" t="s">
        <v>110</v>
      </c>
      <c r="D11" s="17" t="s">
        <v>111</v>
      </c>
      <c r="E11" s="18" t="s">
        <v>8</v>
      </c>
      <c r="F11" s="19" t="s">
        <v>100</v>
      </c>
      <c r="G11" s="19" t="s">
        <v>109</v>
      </c>
      <c r="H11" s="19" t="s">
        <v>84</v>
      </c>
      <c r="I11" s="20" t="s">
        <v>85</v>
      </c>
      <c r="J11" s="20"/>
    </row>
    <row r="12" spans="1:10" s="21" customFormat="1" ht="14.25" customHeight="1">
      <c r="A12" s="14">
        <v>10</v>
      </c>
      <c r="B12" s="15">
        <v>117</v>
      </c>
      <c r="C12" s="16" t="s">
        <v>112</v>
      </c>
      <c r="D12" s="17" t="s">
        <v>113</v>
      </c>
      <c r="E12" s="18" t="s">
        <v>114</v>
      </c>
      <c r="F12" s="19" t="s">
        <v>104</v>
      </c>
      <c r="G12" s="19" t="s">
        <v>96</v>
      </c>
      <c r="H12" s="19" t="s">
        <v>93</v>
      </c>
      <c r="I12" s="20" t="s">
        <v>85</v>
      </c>
      <c r="J12" s="20"/>
    </row>
    <row r="13" spans="1:10" s="21" customFormat="1" ht="14.25" customHeight="1">
      <c r="A13" s="14">
        <v>11</v>
      </c>
      <c r="B13" s="15">
        <v>118</v>
      </c>
      <c r="C13" s="17" t="s">
        <v>115</v>
      </c>
      <c r="D13" s="17" t="s">
        <v>116</v>
      </c>
      <c r="E13" s="18" t="s">
        <v>14</v>
      </c>
      <c r="F13" s="19" t="s">
        <v>263</v>
      </c>
      <c r="G13" s="19" t="s">
        <v>92</v>
      </c>
      <c r="H13" s="19" t="s">
        <v>93</v>
      </c>
      <c r="I13" s="20" t="s">
        <v>85</v>
      </c>
      <c r="J13" s="20"/>
    </row>
    <row r="14" spans="1:10" s="21" customFormat="1" ht="14.25" customHeight="1">
      <c r="A14" s="14">
        <v>12</v>
      </c>
      <c r="B14" s="15">
        <v>119</v>
      </c>
      <c r="C14" s="17" t="s">
        <v>117</v>
      </c>
      <c r="D14" s="17" t="s">
        <v>118</v>
      </c>
      <c r="E14" s="18" t="s">
        <v>14</v>
      </c>
      <c r="F14" s="19" t="s">
        <v>263</v>
      </c>
      <c r="G14" s="19" t="s">
        <v>92</v>
      </c>
      <c r="H14" s="19" t="s">
        <v>93</v>
      </c>
      <c r="I14" s="20" t="s">
        <v>85</v>
      </c>
      <c r="J14" s="20"/>
    </row>
    <row r="15" spans="1:10" s="22" customFormat="1" ht="14.25" customHeight="1">
      <c r="A15" s="14">
        <v>13</v>
      </c>
      <c r="B15" s="15">
        <v>120</v>
      </c>
      <c r="C15" s="16" t="s">
        <v>119</v>
      </c>
      <c r="D15" s="17" t="s">
        <v>120</v>
      </c>
      <c r="E15" s="18" t="s">
        <v>17</v>
      </c>
      <c r="F15" s="19" t="s">
        <v>88</v>
      </c>
      <c r="G15" s="19" t="s">
        <v>89</v>
      </c>
      <c r="H15" s="19" t="s">
        <v>84</v>
      </c>
      <c r="I15" s="20" t="s">
        <v>85</v>
      </c>
      <c r="J15" s="20"/>
    </row>
    <row r="16" spans="1:10" s="21" customFormat="1" ht="14.25" customHeight="1">
      <c r="A16" s="14">
        <v>14</v>
      </c>
      <c r="B16" s="15">
        <v>121</v>
      </c>
      <c r="C16" s="16" t="s">
        <v>121</v>
      </c>
      <c r="D16" s="17" t="s">
        <v>122</v>
      </c>
      <c r="E16" s="18" t="s">
        <v>17</v>
      </c>
      <c r="F16" s="19" t="s">
        <v>123</v>
      </c>
      <c r="G16" s="19" t="s">
        <v>124</v>
      </c>
      <c r="H16" s="19" t="s">
        <v>93</v>
      </c>
      <c r="I16" s="20"/>
      <c r="J16" s="20"/>
    </row>
    <row r="17" spans="1:10" s="21" customFormat="1" ht="14.25" customHeight="1">
      <c r="A17" s="14">
        <v>15</v>
      </c>
      <c r="B17" s="23">
        <v>122</v>
      </c>
      <c r="C17" s="24" t="s">
        <v>125</v>
      </c>
      <c r="D17" s="25" t="s">
        <v>126</v>
      </c>
      <c r="E17" s="26" t="s">
        <v>17</v>
      </c>
      <c r="F17" s="27" t="s">
        <v>88</v>
      </c>
      <c r="G17" s="27" t="s">
        <v>96</v>
      </c>
      <c r="H17" s="27" t="s">
        <v>84</v>
      </c>
      <c r="I17" s="28"/>
      <c r="J17" s="28"/>
    </row>
    <row r="18" spans="1:10" s="21" customFormat="1" ht="14.25" customHeight="1">
      <c r="A18" s="14">
        <v>16</v>
      </c>
      <c r="B18" s="15">
        <v>123</v>
      </c>
      <c r="C18" s="16" t="s">
        <v>127</v>
      </c>
      <c r="D18" s="17" t="s">
        <v>128</v>
      </c>
      <c r="E18" s="18" t="s">
        <v>17</v>
      </c>
      <c r="F18" s="19" t="s">
        <v>88</v>
      </c>
      <c r="G18" s="19" t="s">
        <v>89</v>
      </c>
      <c r="H18" s="19" t="s">
        <v>84</v>
      </c>
      <c r="I18" s="20" t="s">
        <v>85</v>
      </c>
      <c r="J18" s="20"/>
    </row>
    <row r="19" spans="1:10" s="21" customFormat="1" ht="14.25" customHeight="1">
      <c r="A19" s="14">
        <v>17</v>
      </c>
      <c r="B19" s="15">
        <v>125</v>
      </c>
      <c r="C19" s="16" t="s">
        <v>129</v>
      </c>
      <c r="D19" s="17" t="s">
        <v>130</v>
      </c>
      <c r="E19" s="18" t="s">
        <v>20</v>
      </c>
      <c r="F19" s="19" t="s">
        <v>100</v>
      </c>
      <c r="G19" s="19" t="s">
        <v>131</v>
      </c>
      <c r="H19" s="19" t="s">
        <v>84</v>
      </c>
      <c r="I19" s="20" t="s">
        <v>85</v>
      </c>
      <c r="J19" s="20"/>
    </row>
    <row r="20" spans="1:10" s="21" customFormat="1" ht="14.25" customHeight="1">
      <c r="A20" s="14">
        <v>18</v>
      </c>
      <c r="B20" s="15">
        <v>126</v>
      </c>
      <c r="C20" s="16" t="s">
        <v>132</v>
      </c>
      <c r="D20" s="17" t="s">
        <v>133</v>
      </c>
      <c r="E20" s="18" t="s">
        <v>20</v>
      </c>
      <c r="F20" s="19"/>
      <c r="G20" s="19"/>
      <c r="H20" s="19" t="s">
        <v>84</v>
      </c>
      <c r="I20" s="20" t="s">
        <v>85</v>
      </c>
      <c r="J20" s="20"/>
    </row>
    <row r="21" spans="1:10" s="21" customFormat="1" ht="14.25" customHeight="1">
      <c r="A21" s="14">
        <v>19</v>
      </c>
      <c r="B21" s="15">
        <v>127</v>
      </c>
      <c r="C21" s="16" t="s">
        <v>134</v>
      </c>
      <c r="D21" s="17" t="s">
        <v>135</v>
      </c>
      <c r="E21" s="18" t="s">
        <v>20</v>
      </c>
      <c r="F21" s="19" t="s">
        <v>88</v>
      </c>
      <c r="G21" s="19" t="s">
        <v>96</v>
      </c>
      <c r="H21" s="19" t="s">
        <v>93</v>
      </c>
      <c r="I21" s="20" t="s">
        <v>85</v>
      </c>
      <c r="J21" s="20"/>
    </row>
    <row r="22" spans="1:10" s="21" customFormat="1" ht="14.25" customHeight="1">
      <c r="A22" s="14">
        <v>20</v>
      </c>
      <c r="B22" s="15">
        <v>128</v>
      </c>
      <c r="C22" s="16" t="s">
        <v>136</v>
      </c>
      <c r="D22" s="17" t="s">
        <v>137</v>
      </c>
      <c r="E22" s="18" t="s">
        <v>20</v>
      </c>
      <c r="F22" s="19" t="s">
        <v>88</v>
      </c>
      <c r="G22" s="19" t="s">
        <v>89</v>
      </c>
      <c r="H22" s="19" t="s">
        <v>93</v>
      </c>
      <c r="I22" s="20" t="s">
        <v>85</v>
      </c>
      <c r="J22" s="20"/>
    </row>
    <row r="23" spans="1:10" s="21" customFormat="1" ht="14.25" customHeight="1">
      <c r="A23" s="14">
        <v>21</v>
      </c>
      <c r="B23" s="15">
        <v>129</v>
      </c>
      <c r="C23" s="16" t="s">
        <v>138</v>
      </c>
      <c r="D23" s="17" t="s">
        <v>139</v>
      </c>
      <c r="E23" s="18" t="s">
        <v>20</v>
      </c>
      <c r="F23" s="19" t="s">
        <v>100</v>
      </c>
      <c r="G23" s="19" t="s">
        <v>140</v>
      </c>
      <c r="H23" s="19" t="s">
        <v>93</v>
      </c>
      <c r="I23" s="20" t="s">
        <v>85</v>
      </c>
      <c r="J23" s="20"/>
    </row>
    <row r="24" spans="1:10" s="21" customFormat="1" ht="14.25" customHeight="1">
      <c r="A24" s="14">
        <v>22</v>
      </c>
      <c r="B24" s="15">
        <v>130</v>
      </c>
      <c r="C24" s="16" t="s">
        <v>141</v>
      </c>
      <c r="D24" s="17" t="s">
        <v>142</v>
      </c>
      <c r="E24" s="18" t="s">
        <v>23</v>
      </c>
      <c r="F24" s="19" t="s">
        <v>88</v>
      </c>
      <c r="G24" s="19" t="s">
        <v>96</v>
      </c>
      <c r="H24" s="19" t="s">
        <v>93</v>
      </c>
      <c r="I24" s="20"/>
      <c r="J24" s="20"/>
    </row>
    <row r="25" spans="1:10" s="21" customFormat="1" ht="14.25" customHeight="1">
      <c r="A25" s="14">
        <v>23</v>
      </c>
      <c r="B25" s="15">
        <v>131</v>
      </c>
      <c r="C25" s="16" t="s">
        <v>143</v>
      </c>
      <c r="D25" s="17" t="s">
        <v>144</v>
      </c>
      <c r="E25" s="18" t="s">
        <v>26</v>
      </c>
      <c r="F25" s="19" t="s">
        <v>100</v>
      </c>
      <c r="G25" s="19" t="s">
        <v>109</v>
      </c>
      <c r="H25" s="19" t="s">
        <v>84</v>
      </c>
      <c r="I25" s="20"/>
      <c r="J25" s="20"/>
    </row>
    <row r="26" spans="1:10" s="21" customFormat="1" ht="14.25" customHeight="1">
      <c r="A26" s="14">
        <v>24</v>
      </c>
      <c r="B26" s="15">
        <v>132</v>
      </c>
      <c r="C26" s="16" t="s">
        <v>145</v>
      </c>
      <c r="D26" s="17" t="s">
        <v>146</v>
      </c>
      <c r="E26" s="18" t="s">
        <v>26</v>
      </c>
      <c r="F26" s="19" t="s">
        <v>147</v>
      </c>
      <c r="G26" s="19" t="s">
        <v>148</v>
      </c>
      <c r="H26" s="19" t="s">
        <v>93</v>
      </c>
      <c r="I26" s="20"/>
      <c r="J26" s="20"/>
    </row>
    <row r="27" spans="1:10" s="21" customFormat="1" ht="14.25" customHeight="1">
      <c r="A27" s="14">
        <v>25</v>
      </c>
      <c r="B27" s="15">
        <v>133</v>
      </c>
      <c r="C27" s="16" t="s">
        <v>149</v>
      </c>
      <c r="D27" s="17" t="s">
        <v>150</v>
      </c>
      <c r="E27" s="18" t="s">
        <v>29</v>
      </c>
      <c r="F27" s="19" t="s">
        <v>82</v>
      </c>
      <c r="G27" s="19" t="s">
        <v>83</v>
      </c>
      <c r="H27" s="19" t="s">
        <v>93</v>
      </c>
      <c r="I27" s="20" t="s">
        <v>85</v>
      </c>
      <c r="J27" s="20"/>
    </row>
    <row r="28" spans="1:10" s="21" customFormat="1" ht="14.25" customHeight="1">
      <c r="A28" s="14">
        <v>26</v>
      </c>
      <c r="B28" s="15">
        <v>135</v>
      </c>
      <c r="C28" s="16" t="s">
        <v>151</v>
      </c>
      <c r="D28" s="17" t="s">
        <v>152</v>
      </c>
      <c r="E28" s="18" t="s">
        <v>153</v>
      </c>
      <c r="F28" s="19" t="s">
        <v>100</v>
      </c>
      <c r="G28" s="19" t="s">
        <v>109</v>
      </c>
      <c r="H28" s="19" t="s">
        <v>84</v>
      </c>
      <c r="I28" s="20" t="s">
        <v>85</v>
      </c>
      <c r="J28" s="20"/>
    </row>
    <row r="29" spans="1:10" s="21" customFormat="1" ht="14.25" customHeight="1">
      <c r="A29" s="14">
        <v>27</v>
      </c>
      <c r="B29" s="15">
        <v>136</v>
      </c>
      <c r="C29" s="16" t="s">
        <v>154</v>
      </c>
      <c r="D29" s="17" t="s">
        <v>155</v>
      </c>
      <c r="E29" s="18" t="s">
        <v>32</v>
      </c>
      <c r="F29" s="19" t="s">
        <v>123</v>
      </c>
      <c r="G29" s="19" t="s">
        <v>156</v>
      </c>
      <c r="H29" s="19" t="s">
        <v>93</v>
      </c>
      <c r="I29" s="20"/>
      <c r="J29" s="20"/>
    </row>
    <row r="30" spans="1:10" s="21" customFormat="1" ht="14.25" customHeight="1">
      <c r="A30" s="14">
        <v>28</v>
      </c>
      <c r="B30" s="15">
        <v>137</v>
      </c>
      <c r="C30" s="16" t="s">
        <v>157</v>
      </c>
      <c r="D30" s="17" t="s">
        <v>158</v>
      </c>
      <c r="E30" s="18" t="s">
        <v>114</v>
      </c>
      <c r="F30" s="19" t="s">
        <v>104</v>
      </c>
      <c r="G30" s="19" t="s">
        <v>96</v>
      </c>
      <c r="H30" s="19" t="s">
        <v>93</v>
      </c>
      <c r="I30" s="20" t="s">
        <v>85</v>
      </c>
      <c r="J30" s="20"/>
    </row>
    <row r="31" spans="1:10" s="21" customFormat="1" ht="14.25" customHeight="1">
      <c r="A31" s="14">
        <v>29</v>
      </c>
      <c r="B31" s="15">
        <v>138</v>
      </c>
      <c r="C31" s="16" t="s">
        <v>159</v>
      </c>
      <c r="D31" s="17" t="s">
        <v>160</v>
      </c>
      <c r="E31" s="18" t="s">
        <v>153</v>
      </c>
      <c r="F31" s="19" t="s">
        <v>104</v>
      </c>
      <c r="G31" s="19" t="s">
        <v>96</v>
      </c>
      <c r="H31" s="19" t="s">
        <v>84</v>
      </c>
      <c r="I31" s="20" t="s">
        <v>85</v>
      </c>
      <c r="J31" s="20"/>
    </row>
    <row r="32" spans="1:10" s="21" customFormat="1" ht="14.25" customHeight="1">
      <c r="A32" s="14">
        <v>30</v>
      </c>
      <c r="B32" s="15">
        <v>139</v>
      </c>
      <c r="C32" s="16" t="s">
        <v>161</v>
      </c>
      <c r="D32" s="17" t="s">
        <v>162</v>
      </c>
      <c r="E32" s="18" t="s">
        <v>153</v>
      </c>
      <c r="F32" s="19" t="s">
        <v>163</v>
      </c>
      <c r="G32" s="19" t="s">
        <v>96</v>
      </c>
      <c r="H32" s="19" t="s">
        <v>93</v>
      </c>
      <c r="I32" s="20"/>
      <c r="J32" s="20"/>
    </row>
    <row r="33" spans="1:10" s="21" customFormat="1" ht="14.25" customHeight="1">
      <c r="A33" s="14">
        <v>31</v>
      </c>
      <c r="B33" s="15">
        <v>150</v>
      </c>
      <c r="C33" s="16" t="s">
        <v>164</v>
      </c>
      <c r="D33" s="17" t="s">
        <v>165</v>
      </c>
      <c r="E33" s="18" t="s">
        <v>153</v>
      </c>
      <c r="F33" s="19" t="s">
        <v>100</v>
      </c>
      <c r="G33" s="19" t="s">
        <v>109</v>
      </c>
      <c r="H33" s="19" t="s">
        <v>84</v>
      </c>
      <c r="I33" s="20" t="s">
        <v>85</v>
      </c>
      <c r="J33" s="20"/>
    </row>
    <row r="34" spans="1:10" s="21" customFormat="1" ht="14.25" customHeight="1">
      <c r="A34" s="14">
        <v>32</v>
      </c>
      <c r="B34" s="15">
        <v>151</v>
      </c>
      <c r="C34" s="16" t="s">
        <v>166</v>
      </c>
      <c r="D34" s="17" t="s">
        <v>167</v>
      </c>
      <c r="E34" s="18" t="s">
        <v>29</v>
      </c>
      <c r="F34" s="19" t="s">
        <v>104</v>
      </c>
      <c r="G34" s="19" t="s">
        <v>96</v>
      </c>
      <c r="H34" s="19" t="s">
        <v>84</v>
      </c>
      <c r="I34" s="20" t="s">
        <v>85</v>
      </c>
      <c r="J34" s="20"/>
    </row>
    <row r="35" spans="1:10" s="21" customFormat="1" ht="14.25" customHeight="1">
      <c r="A35" s="14">
        <v>33</v>
      </c>
      <c r="B35" s="15">
        <v>152</v>
      </c>
      <c r="C35" s="16" t="s">
        <v>168</v>
      </c>
      <c r="D35" s="17" t="s">
        <v>169</v>
      </c>
      <c r="E35" s="18" t="s">
        <v>99</v>
      </c>
      <c r="F35" s="19" t="s">
        <v>100</v>
      </c>
      <c r="G35" s="19" t="s">
        <v>109</v>
      </c>
      <c r="H35" s="19" t="s">
        <v>84</v>
      </c>
      <c r="I35" s="20" t="s">
        <v>85</v>
      </c>
      <c r="J35" s="20"/>
    </row>
    <row r="36" spans="1:10" s="21" customFormat="1" ht="14.25" customHeight="1">
      <c r="A36" s="14">
        <v>34</v>
      </c>
      <c r="B36" s="15">
        <v>153</v>
      </c>
      <c r="C36" s="16" t="s">
        <v>170</v>
      </c>
      <c r="D36" s="17" t="s">
        <v>171</v>
      </c>
      <c r="E36" s="18" t="s">
        <v>99</v>
      </c>
      <c r="F36" s="19" t="s">
        <v>100</v>
      </c>
      <c r="G36" s="19" t="s">
        <v>101</v>
      </c>
      <c r="H36" s="19" t="s">
        <v>93</v>
      </c>
      <c r="I36" s="20" t="s">
        <v>85</v>
      </c>
      <c r="J36" s="20"/>
    </row>
    <row r="37" spans="1:10" s="21" customFormat="1" ht="14.25" customHeight="1">
      <c r="A37" s="14">
        <v>35</v>
      </c>
      <c r="B37" s="15">
        <v>155</v>
      </c>
      <c r="C37" s="16" t="s">
        <v>172</v>
      </c>
      <c r="D37" s="17" t="s">
        <v>173</v>
      </c>
      <c r="E37" s="18" t="s">
        <v>99</v>
      </c>
      <c r="F37" s="19" t="s">
        <v>100</v>
      </c>
      <c r="G37" s="19" t="s">
        <v>174</v>
      </c>
      <c r="H37" s="19" t="s">
        <v>93</v>
      </c>
      <c r="I37" s="20" t="s">
        <v>85</v>
      </c>
      <c r="J37" s="20"/>
    </row>
    <row r="38" spans="1:10" s="21" customFormat="1" ht="14.25" customHeight="1">
      <c r="A38" s="14">
        <v>36</v>
      </c>
      <c r="B38" s="15">
        <v>156</v>
      </c>
      <c r="C38" s="16" t="s">
        <v>175</v>
      </c>
      <c r="D38" s="17" t="s">
        <v>176</v>
      </c>
      <c r="E38" s="18" t="s">
        <v>99</v>
      </c>
      <c r="F38" s="19" t="s">
        <v>100</v>
      </c>
      <c r="G38" s="19" t="s">
        <v>109</v>
      </c>
      <c r="H38" s="19" t="s">
        <v>84</v>
      </c>
      <c r="I38" s="20" t="s">
        <v>85</v>
      </c>
      <c r="J38" s="20"/>
    </row>
    <row r="39" spans="1:10" s="21" customFormat="1" ht="14.25" customHeight="1">
      <c r="A39" s="14">
        <v>37</v>
      </c>
      <c r="B39" s="15">
        <v>157</v>
      </c>
      <c r="C39" s="17" t="s">
        <v>177</v>
      </c>
      <c r="D39" s="17" t="s">
        <v>178</v>
      </c>
      <c r="E39" s="18" t="s">
        <v>38</v>
      </c>
      <c r="F39" s="19" t="s">
        <v>88</v>
      </c>
      <c r="G39" s="19" t="s">
        <v>96</v>
      </c>
      <c r="H39" s="19" t="s">
        <v>84</v>
      </c>
      <c r="I39" s="20" t="s">
        <v>85</v>
      </c>
      <c r="J39" s="20"/>
    </row>
    <row r="40" spans="1:10" s="21" customFormat="1" ht="14.25" customHeight="1">
      <c r="A40" s="14">
        <v>38</v>
      </c>
      <c r="B40" s="15">
        <v>159</v>
      </c>
      <c r="C40" s="16" t="s">
        <v>179</v>
      </c>
      <c r="D40" s="17" t="s">
        <v>180</v>
      </c>
      <c r="E40" s="18" t="s">
        <v>38</v>
      </c>
      <c r="F40" s="19" t="s">
        <v>88</v>
      </c>
      <c r="G40" s="19" t="s">
        <v>96</v>
      </c>
      <c r="H40" s="19" t="s">
        <v>84</v>
      </c>
      <c r="I40" s="20"/>
      <c r="J40" s="20"/>
    </row>
    <row r="41" spans="1:10" s="21" customFormat="1" ht="14.25" customHeight="1">
      <c r="A41" s="14">
        <v>39</v>
      </c>
      <c r="B41" s="15">
        <v>160</v>
      </c>
      <c r="C41" s="16" t="s">
        <v>181</v>
      </c>
      <c r="D41" s="17" t="s">
        <v>182</v>
      </c>
      <c r="E41" s="18" t="s">
        <v>38</v>
      </c>
      <c r="F41" s="19" t="s">
        <v>88</v>
      </c>
      <c r="G41" s="19" t="s">
        <v>96</v>
      </c>
      <c r="H41" s="19" t="s">
        <v>84</v>
      </c>
      <c r="I41" s="20" t="s">
        <v>85</v>
      </c>
      <c r="J41" s="20"/>
    </row>
    <row r="42" spans="1:10" s="21" customFormat="1" ht="14.25" customHeight="1">
      <c r="A42" s="14">
        <v>40</v>
      </c>
      <c r="B42" s="15">
        <v>161</v>
      </c>
      <c r="C42" s="16" t="s">
        <v>183</v>
      </c>
      <c r="D42" s="17" t="s">
        <v>184</v>
      </c>
      <c r="E42" s="18" t="s">
        <v>41</v>
      </c>
      <c r="F42" s="19" t="s">
        <v>123</v>
      </c>
      <c r="G42" s="19" t="s">
        <v>185</v>
      </c>
      <c r="H42" s="19" t="s">
        <v>93</v>
      </c>
      <c r="I42" s="20"/>
      <c r="J42" s="20"/>
    </row>
    <row r="43" spans="1:10" s="21" customFormat="1" ht="14.25" customHeight="1">
      <c r="A43" s="14">
        <v>41</v>
      </c>
      <c r="B43" s="15">
        <v>162</v>
      </c>
      <c r="C43" s="16" t="s">
        <v>186</v>
      </c>
      <c r="D43" s="17" t="s">
        <v>187</v>
      </c>
      <c r="E43" s="18" t="s">
        <v>44</v>
      </c>
      <c r="F43" s="19" t="s">
        <v>104</v>
      </c>
      <c r="G43" s="19" t="s">
        <v>96</v>
      </c>
      <c r="H43" s="19" t="s">
        <v>93</v>
      </c>
      <c r="I43" s="20" t="s">
        <v>85</v>
      </c>
      <c r="J43" s="20"/>
    </row>
    <row r="44" spans="1:10" s="21" customFormat="1" ht="14.25" customHeight="1">
      <c r="A44" s="14">
        <v>42</v>
      </c>
      <c r="B44" s="15">
        <v>163</v>
      </c>
      <c r="C44" s="16" t="s">
        <v>188</v>
      </c>
      <c r="D44" s="17" t="s">
        <v>189</v>
      </c>
      <c r="E44" s="18" t="s">
        <v>29</v>
      </c>
      <c r="F44" s="19" t="s">
        <v>100</v>
      </c>
      <c r="G44" s="19" t="s">
        <v>190</v>
      </c>
      <c r="H44" s="19" t="s">
        <v>93</v>
      </c>
      <c r="I44" s="20" t="s">
        <v>85</v>
      </c>
      <c r="J44" s="20"/>
    </row>
    <row r="45" spans="1:10" s="21" customFormat="1" ht="14.25" customHeight="1">
      <c r="A45" s="14">
        <v>43</v>
      </c>
      <c r="B45" s="15">
        <v>165</v>
      </c>
      <c r="C45" s="16" t="s">
        <v>191</v>
      </c>
      <c r="D45" s="17" t="s">
        <v>192</v>
      </c>
      <c r="E45" s="18" t="s">
        <v>47</v>
      </c>
      <c r="F45" s="19" t="s">
        <v>100</v>
      </c>
      <c r="G45" s="19" t="s">
        <v>109</v>
      </c>
      <c r="H45" s="19" t="s">
        <v>84</v>
      </c>
      <c r="I45" s="20" t="s">
        <v>85</v>
      </c>
      <c r="J45" s="20"/>
    </row>
    <row r="46" spans="1:10" s="21" customFormat="1" ht="14.25" customHeight="1">
      <c r="A46" s="14">
        <v>44</v>
      </c>
      <c r="B46" s="15">
        <v>166</v>
      </c>
      <c r="C46" s="16" t="s">
        <v>193</v>
      </c>
      <c r="D46" s="17" t="s">
        <v>194</v>
      </c>
      <c r="E46" s="18" t="s">
        <v>47</v>
      </c>
      <c r="F46" s="19" t="s">
        <v>100</v>
      </c>
      <c r="G46" s="19" t="s">
        <v>109</v>
      </c>
      <c r="H46" s="19" t="s">
        <v>84</v>
      </c>
      <c r="I46" s="20" t="s">
        <v>85</v>
      </c>
      <c r="J46" s="20"/>
    </row>
    <row r="47" spans="1:10" s="21" customFormat="1" ht="14.25" customHeight="1">
      <c r="A47" s="14">
        <v>45</v>
      </c>
      <c r="B47" s="15">
        <v>167</v>
      </c>
      <c r="C47" s="16" t="s">
        <v>195</v>
      </c>
      <c r="D47" s="17" t="s">
        <v>196</v>
      </c>
      <c r="E47" s="18" t="s">
        <v>47</v>
      </c>
      <c r="F47" s="19" t="s">
        <v>100</v>
      </c>
      <c r="G47" s="19" t="s">
        <v>109</v>
      </c>
      <c r="H47" s="19" t="s">
        <v>93</v>
      </c>
      <c r="I47" s="20"/>
      <c r="J47" s="20"/>
    </row>
    <row r="48" spans="1:10" s="21" customFormat="1" ht="14.25" customHeight="1">
      <c r="A48" s="14">
        <v>46</v>
      </c>
      <c r="B48" s="15">
        <v>201</v>
      </c>
      <c r="C48" s="16" t="s">
        <v>197</v>
      </c>
      <c r="D48" s="17" t="s">
        <v>198</v>
      </c>
      <c r="E48" s="18" t="s">
        <v>265</v>
      </c>
      <c r="F48" s="19" t="s">
        <v>199</v>
      </c>
      <c r="G48" s="19" t="s">
        <v>96</v>
      </c>
      <c r="H48" s="19" t="s">
        <v>93</v>
      </c>
      <c r="I48" s="20"/>
      <c r="J48" s="20"/>
    </row>
    <row r="49" spans="1:10" s="21" customFormat="1" ht="14.25" customHeight="1">
      <c r="A49" s="14">
        <v>47</v>
      </c>
      <c r="B49" s="15">
        <v>202</v>
      </c>
      <c r="C49" s="16" t="s">
        <v>200</v>
      </c>
      <c r="D49" s="17" t="s">
        <v>201</v>
      </c>
      <c r="E49" s="18" t="s">
        <v>265</v>
      </c>
      <c r="F49" s="19" t="s">
        <v>202</v>
      </c>
      <c r="G49" s="19"/>
      <c r="H49" s="19" t="s">
        <v>84</v>
      </c>
      <c r="I49" s="20"/>
      <c r="J49" s="20"/>
    </row>
    <row r="50" spans="1:10" s="21" customFormat="1" ht="14.25" customHeight="1">
      <c r="A50" s="14">
        <v>48</v>
      </c>
      <c r="B50" s="15">
        <v>203</v>
      </c>
      <c r="C50" s="16" t="s">
        <v>203</v>
      </c>
      <c r="D50" s="17" t="s">
        <v>204</v>
      </c>
      <c r="E50" s="18" t="s">
        <v>114</v>
      </c>
      <c r="F50" s="19" t="s">
        <v>205</v>
      </c>
      <c r="G50" s="19" t="s">
        <v>206</v>
      </c>
      <c r="H50" s="19" t="s">
        <v>93</v>
      </c>
      <c r="I50" s="20" t="s">
        <v>85</v>
      </c>
      <c r="J50" s="20"/>
    </row>
    <row r="51" spans="1:10" s="21" customFormat="1" ht="14.25" customHeight="1">
      <c r="A51" s="14">
        <v>49</v>
      </c>
      <c r="B51" s="15">
        <v>205</v>
      </c>
      <c r="C51" s="16" t="s">
        <v>207</v>
      </c>
      <c r="D51" s="17" t="s">
        <v>208</v>
      </c>
      <c r="E51" s="18" t="s">
        <v>207</v>
      </c>
      <c r="F51" s="19" t="s">
        <v>163</v>
      </c>
      <c r="G51" s="19" t="s">
        <v>104</v>
      </c>
      <c r="H51" s="19" t="s">
        <v>84</v>
      </c>
      <c r="I51" s="20"/>
      <c r="J51" s="20"/>
    </row>
    <row r="52" spans="1:10" s="21" customFormat="1" ht="14.25" customHeight="1">
      <c r="A52" s="14">
        <v>50</v>
      </c>
      <c r="B52" s="29">
        <v>206</v>
      </c>
      <c r="C52" s="17" t="s">
        <v>209</v>
      </c>
      <c r="D52" s="17" t="s">
        <v>210</v>
      </c>
      <c r="E52" s="18" t="s">
        <v>5</v>
      </c>
      <c r="F52" s="19" t="s">
        <v>88</v>
      </c>
      <c r="G52" s="19" t="s">
        <v>89</v>
      </c>
      <c r="H52" s="19" t="s">
        <v>84</v>
      </c>
      <c r="I52" s="20" t="s">
        <v>85</v>
      </c>
      <c r="J52" s="20"/>
    </row>
    <row r="53" spans="1:10" s="21" customFormat="1" ht="14.25" customHeight="1">
      <c r="A53" s="14">
        <v>51</v>
      </c>
      <c r="B53" s="29">
        <v>207</v>
      </c>
      <c r="C53" s="17" t="s">
        <v>211</v>
      </c>
      <c r="D53" s="17" t="s">
        <v>212</v>
      </c>
      <c r="E53" s="18" t="s">
        <v>5</v>
      </c>
      <c r="F53" s="19" t="s">
        <v>88</v>
      </c>
      <c r="G53" s="19" t="s">
        <v>89</v>
      </c>
      <c r="H53" s="19" t="s">
        <v>84</v>
      </c>
      <c r="I53" s="20" t="s">
        <v>85</v>
      </c>
      <c r="J53" s="20"/>
    </row>
    <row r="54" spans="1:10" s="21" customFormat="1" ht="14.25" customHeight="1">
      <c r="A54" s="14">
        <v>52</v>
      </c>
      <c r="B54" s="29">
        <v>208</v>
      </c>
      <c r="C54" s="17" t="s">
        <v>213</v>
      </c>
      <c r="D54" s="17" t="s">
        <v>214</v>
      </c>
      <c r="E54" s="18" t="s">
        <v>5</v>
      </c>
      <c r="F54" s="19" t="s">
        <v>88</v>
      </c>
      <c r="G54" s="19" t="s">
        <v>89</v>
      </c>
      <c r="H54" s="19" t="s">
        <v>93</v>
      </c>
      <c r="I54" s="20"/>
      <c r="J54" s="20"/>
    </row>
    <row r="55" spans="1:10" s="21" customFormat="1" ht="14.25" customHeight="1">
      <c r="A55" s="14">
        <v>53</v>
      </c>
      <c r="B55" s="15">
        <v>209</v>
      </c>
      <c r="C55" s="16" t="s">
        <v>215</v>
      </c>
      <c r="D55" s="17" t="s">
        <v>216</v>
      </c>
      <c r="E55" s="18" t="s">
        <v>217</v>
      </c>
      <c r="F55" s="19" t="s">
        <v>218</v>
      </c>
      <c r="G55" s="19" t="s">
        <v>96</v>
      </c>
      <c r="H55" s="19" t="s">
        <v>93</v>
      </c>
      <c r="I55" s="20"/>
      <c r="J55" s="20"/>
    </row>
    <row r="56" spans="1:10" s="21" customFormat="1" ht="14.25" customHeight="1">
      <c r="A56" s="14">
        <v>54</v>
      </c>
      <c r="B56" s="15">
        <v>210</v>
      </c>
      <c r="C56" s="16" t="s">
        <v>219</v>
      </c>
      <c r="D56" s="17" t="s">
        <v>220</v>
      </c>
      <c r="E56" s="18" t="s">
        <v>219</v>
      </c>
      <c r="F56" s="19" t="s">
        <v>104</v>
      </c>
      <c r="G56" s="19" t="s">
        <v>96</v>
      </c>
      <c r="H56" s="19" t="s">
        <v>93</v>
      </c>
      <c r="I56" s="20"/>
      <c r="J56" s="20"/>
    </row>
    <row r="57" spans="1:10" s="21" customFormat="1" ht="14.25" customHeight="1">
      <c r="A57" s="14">
        <v>55</v>
      </c>
      <c r="B57" s="15">
        <v>211</v>
      </c>
      <c r="C57" s="16" t="s">
        <v>221</v>
      </c>
      <c r="D57" s="17" t="s">
        <v>222</v>
      </c>
      <c r="E57" s="18" t="s">
        <v>223</v>
      </c>
      <c r="F57" s="19" t="s">
        <v>100</v>
      </c>
      <c r="G57" s="19"/>
      <c r="H57" s="19" t="s">
        <v>84</v>
      </c>
      <c r="I57" s="20" t="s">
        <v>85</v>
      </c>
      <c r="J57" s="20"/>
    </row>
    <row r="58" spans="1:10" s="21" customFormat="1" ht="14.25" customHeight="1">
      <c r="A58" s="14">
        <v>56</v>
      </c>
      <c r="B58" s="15">
        <v>212</v>
      </c>
      <c r="C58" s="16" t="s">
        <v>224</v>
      </c>
      <c r="D58" s="17" t="s">
        <v>225</v>
      </c>
      <c r="E58" s="18" t="s">
        <v>223</v>
      </c>
      <c r="F58" s="19" t="s">
        <v>123</v>
      </c>
      <c r="G58" s="19" t="s">
        <v>156</v>
      </c>
      <c r="H58" s="19" t="s">
        <v>84</v>
      </c>
      <c r="I58" s="20" t="s">
        <v>85</v>
      </c>
      <c r="J58" s="20"/>
    </row>
    <row r="59" spans="1:10" s="21" customFormat="1" ht="14.25" customHeight="1">
      <c r="A59" s="14">
        <v>57</v>
      </c>
      <c r="B59" s="15">
        <v>213</v>
      </c>
      <c r="C59" s="16" t="s">
        <v>226</v>
      </c>
      <c r="D59" s="17" t="s">
        <v>227</v>
      </c>
      <c r="E59" s="18" t="s">
        <v>226</v>
      </c>
      <c r="F59" s="19" t="s">
        <v>228</v>
      </c>
      <c r="G59" s="19" t="s">
        <v>229</v>
      </c>
      <c r="H59" s="19" t="s">
        <v>93</v>
      </c>
      <c r="I59" s="20"/>
      <c r="J59" s="20"/>
    </row>
    <row r="60" spans="1:10" s="21" customFormat="1" ht="14.25" customHeight="1">
      <c r="A60" s="14">
        <v>58</v>
      </c>
      <c r="B60" s="15">
        <v>215</v>
      </c>
      <c r="C60" s="17" t="s">
        <v>230</v>
      </c>
      <c r="D60" s="17" t="s">
        <v>231</v>
      </c>
      <c r="E60" s="18" t="s">
        <v>38</v>
      </c>
      <c r="F60" s="19" t="s">
        <v>232</v>
      </c>
      <c r="G60" s="19" t="s">
        <v>233</v>
      </c>
      <c r="H60" s="19" t="s">
        <v>84</v>
      </c>
      <c r="I60" s="20" t="s">
        <v>85</v>
      </c>
      <c r="J60" s="20"/>
    </row>
    <row r="61" spans="1:10" s="21" customFormat="1" ht="14.25" customHeight="1">
      <c r="A61" s="14">
        <v>59</v>
      </c>
      <c r="B61" s="15">
        <v>217</v>
      </c>
      <c r="C61" s="16" t="s">
        <v>234</v>
      </c>
      <c r="D61" s="17" t="s">
        <v>235</v>
      </c>
      <c r="E61" s="18" t="s">
        <v>44</v>
      </c>
      <c r="F61" s="19" t="s">
        <v>163</v>
      </c>
      <c r="G61" s="19" t="s">
        <v>96</v>
      </c>
      <c r="H61" s="19" t="s">
        <v>93</v>
      </c>
      <c r="I61" s="20"/>
      <c r="J61" s="20"/>
    </row>
    <row r="62" spans="1:10" s="21" customFormat="1" ht="14.25" customHeight="1">
      <c r="A62" s="14">
        <v>60</v>
      </c>
      <c r="B62" s="15">
        <v>218</v>
      </c>
      <c r="C62" s="17" t="s">
        <v>236</v>
      </c>
      <c r="D62" s="17" t="s">
        <v>237</v>
      </c>
      <c r="E62" s="18" t="s">
        <v>11</v>
      </c>
      <c r="F62" s="19" t="s">
        <v>104</v>
      </c>
      <c r="G62" s="19" t="s">
        <v>96</v>
      </c>
      <c r="H62" s="19" t="s">
        <v>84</v>
      </c>
      <c r="I62" s="20"/>
      <c r="J62" s="20"/>
    </row>
    <row r="63" spans="1:10" s="21" customFormat="1" ht="14.25" customHeight="1">
      <c r="A63" s="14">
        <v>61</v>
      </c>
      <c r="B63" s="15">
        <v>220</v>
      </c>
      <c r="C63" s="16" t="s">
        <v>238</v>
      </c>
      <c r="D63" s="17" t="s">
        <v>239</v>
      </c>
      <c r="E63" s="18" t="s">
        <v>8</v>
      </c>
      <c r="F63" s="19"/>
      <c r="G63" s="19"/>
      <c r="H63" s="19" t="s">
        <v>93</v>
      </c>
      <c r="I63" s="20"/>
      <c r="J63" s="20"/>
    </row>
    <row r="64" spans="1:10" ht="14.25" customHeight="1">
      <c r="A64" s="30" t="s">
        <v>240</v>
      </c>
      <c r="B64" s="31"/>
      <c r="C64" s="31"/>
      <c r="D64" s="31"/>
      <c r="E64" s="32"/>
      <c r="F64" s="33"/>
      <c r="G64" s="34"/>
      <c r="H64" s="34"/>
      <c r="I64" s="34"/>
      <c r="J64" s="34"/>
    </row>
    <row r="65" spans="1:10" ht="25.9" customHeight="1">
      <c r="A65" s="281" t="s">
        <v>241</v>
      </c>
      <c r="B65" s="281"/>
      <c r="C65" s="281"/>
      <c r="D65" s="281"/>
      <c r="E65" s="281"/>
      <c r="F65" s="281"/>
      <c r="G65" s="21"/>
      <c r="H65" s="21"/>
      <c r="I65" s="21"/>
      <c r="J65" s="21"/>
    </row>
    <row r="66" spans="1:10" ht="18" customHeight="1">
      <c r="A66" s="13"/>
      <c r="B66" s="13"/>
      <c r="C66" s="13"/>
      <c r="D66" s="13"/>
      <c r="E66" s="35" t="s">
        <v>242</v>
      </c>
      <c r="F66" s="35"/>
      <c r="G66" s="9"/>
    </row>
    <row r="67" spans="1:10">
      <c r="F67" s="9"/>
      <c r="G67" s="9"/>
      <c r="H67" s="9"/>
      <c r="I67" s="9"/>
      <c r="J67" s="9"/>
    </row>
  </sheetData>
  <mergeCells count="2">
    <mergeCell ref="A1:J1"/>
    <mergeCell ref="A65:F65"/>
  </mergeCells>
  <phoneticPr fontId="2" type="noConversion"/>
  <printOptions horizontalCentered="1"/>
  <pageMargins left="0.27559055118110237" right="0.19685039370078741" top="0.19685039370078741" bottom="0.31496062992125984" header="0.15748031496062992" footer="0.15748031496062992"/>
  <pageSetup paperSize="9" scale="85" orientation="portrait" verticalDpi="4294967293" r:id="rId1"/>
  <headerFooter alignWithMargins="0">
    <oddFooter>&amp;R&amp;P/&amp;N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tabSelected="1" workbookViewId="0">
      <selection activeCell="P20" sqref="P20"/>
    </sheetView>
  </sheetViews>
  <sheetFormatPr defaultRowHeight="12"/>
  <cols>
    <col min="1" max="1" width="4.875" style="274" customWidth="1"/>
    <col min="2" max="2" width="7.875" style="275" customWidth="1"/>
    <col min="3" max="3" width="6.25" style="275" hidden="1" customWidth="1"/>
    <col min="4" max="4" width="21.625" style="276" customWidth="1"/>
    <col min="5" max="6" width="11" style="274" customWidth="1"/>
    <col min="7" max="7" width="11" style="277" hidden="1" customWidth="1"/>
    <col min="8" max="8" width="11" style="274" hidden="1" customWidth="1"/>
    <col min="9" max="9" width="6.5" style="263" customWidth="1"/>
    <col min="10" max="256" width="9" style="263"/>
    <col min="257" max="257" width="4.875" style="263" customWidth="1"/>
    <col min="258" max="258" width="7.875" style="263" customWidth="1"/>
    <col min="259" max="259" width="0" style="263" hidden="1" customWidth="1"/>
    <col min="260" max="260" width="21.625" style="263" customWidth="1"/>
    <col min="261" max="264" width="11" style="263" customWidth="1"/>
    <col min="265" max="265" width="6.5" style="263" customWidth="1"/>
    <col min="266" max="512" width="9" style="263"/>
    <col min="513" max="513" width="4.875" style="263" customWidth="1"/>
    <col min="514" max="514" width="7.875" style="263" customWidth="1"/>
    <col min="515" max="515" width="0" style="263" hidden="1" customWidth="1"/>
    <col min="516" max="516" width="21.625" style="263" customWidth="1"/>
    <col min="517" max="520" width="11" style="263" customWidth="1"/>
    <col min="521" max="521" width="6.5" style="263" customWidth="1"/>
    <col min="522" max="768" width="9" style="263"/>
    <col min="769" max="769" width="4.875" style="263" customWidth="1"/>
    <col min="770" max="770" width="7.875" style="263" customWidth="1"/>
    <col min="771" max="771" width="0" style="263" hidden="1" customWidth="1"/>
    <col min="772" max="772" width="21.625" style="263" customWidth="1"/>
    <col min="773" max="776" width="11" style="263" customWidth="1"/>
    <col min="777" max="777" width="6.5" style="263" customWidth="1"/>
    <col min="778" max="1024" width="9" style="263"/>
    <col min="1025" max="1025" width="4.875" style="263" customWidth="1"/>
    <col min="1026" max="1026" width="7.875" style="263" customWidth="1"/>
    <col min="1027" max="1027" width="0" style="263" hidden="1" customWidth="1"/>
    <col min="1028" max="1028" width="21.625" style="263" customWidth="1"/>
    <col min="1029" max="1032" width="11" style="263" customWidth="1"/>
    <col min="1033" max="1033" width="6.5" style="263" customWidth="1"/>
    <col min="1034" max="1280" width="9" style="263"/>
    <col min="1281" max="1281" width="4.875" style="263" customWidth="1"/>
    <col min="1282" max="1282" width="7.875" style="263" customWidth="1"/>
    <col min="1283" max="1283" width="0" style="263" hidden="1" customWidth="1"/>
    <col min="1284" max="1284" width="21.625" style="263" customWidth="1"/>
    <col min="1285" max="1288" width="11" style="263" customWidth="1"/>
    <col min="1289" max="1289" width="6.5" style="263" customWidth="1"/>
    <col min="1290" max="1536" width="9" style="263"/>
    <col min="1537" max="1537" width="4.875" style="263" customWidth="1"/>
    <col min="1538" max="1538" width="7.875" style="263" customWidth="1"/>
    <col min="1539" max="1539" width="0" style="263" hidden="1" customWidth="1"/>
    <col min="1540" max="1540" width="21.625" style="263" customWidth="1"/>
    <col min="1541" max="1544" width="11" style="263" customWidth="1"/>
    <col min="1545" max="1545" width="6.5" style="263" customWidth="1"/>
    <col min="1546" max="1792" width="9" style="263"/>
    <col min="1793" max="1793" width="4.875" style="263" customWidth="1"/>
    <col min="1794" max="1794" width="7.875" style="263" customWidth="1"/>
    <col min="1795" max="1795" width="0" style="263" hidden="1" customWidth="1"/>
    <col min="1796" max="1796" width="21.625" style="263" customWidth="1"/>
    <col min="1797" max="1800" width="11" style="263" customWidth="1"/>
    <col min="1801" max="1801" width="6.5" style="263" customWidth="1"/>
    <col min="1802" max="2048" width="9" style="263"/>
    <col min="2049" max="2049" width="4.875" style="263" customWidth="1"/>
    <col min="2050" max="2050" width="7.875" style="263" customWidth="1"/>
    <col min="2051" max="2051" width="0" style="263" hidden="1" customWidth="1"/>
    <col min="2052" max="2052" width="21.625" style="263" customWidth="1"/>
    <col min="2053" max="2056" width="11" style="263" customWidth="1"/>
    <col min="2057" max="2057" width="6.5" style="263" customWidth="1"/>
    <col min="2058" max="2304" width="9" style="263"/>
    <col min="2305" max="2305" width="4.875" style="263" customWidth="1"/>
    <col min="2306" max="2306" width="7.875" style="263" customWidth="1"/>
    <col min="2307" max="2307" width="0" style="263" hidden="1" customWidth="1"/>
    <col min="2308" max="2308" width="21.625" style="263" customWidth="1"/>
    <col min="2309" max="2312" width="11" style="263" customWidth="1"/>
    <col min="2313" max="2313" width="6.5" style="263" customWidth="1"/>
    <col min="2314" max="2560" width="9" style="263"/>
    <col min="2561" max="2561" width="4.875" style="263" customWidth="1"/>
    <col min="2562" max="2562" width="7.875" style="263" customWidth="1"/>
    <col min="2563" max="2563" width="0" style="263" hidden="1" customWidth="1"/>
    <col min="2564" max="2564" width="21.625" style="263" customWidth="1"/>
    <col min="2565" max="2568" width="11" style="263" customWidth="1"/>
    <col min="2569" max="2569" width="6.5" style="263" customWidth="1"/>
    <col min="2570" max="2816" width="9" style="263"/>
    <col min="2817" max="2817" width="4.875" style="263" customWidth="1"/>
    <col min="2818" max="2818" width="7.875" style="263" customWidth="1"/>
    <col min="2819" max="2819" width="0" style="263" hidden="1" customWidth="1"/>
    <col min="2820" max="2820" width="21.625" style="263" customWidth="1"/>
    <col min="2821" max="2824" width="11" style="263" customWidth="1"/>
    <col min="2825" max="2825" width="6.5" style="263" customWidth="1"/>
    <col min="2826" max="3072" width="9" style="263"/>
    <col min="3073" max="3073" width="4.875" style="263" customWidth="1"/>
    <col min="3074" max="3074" width="7.875" style="263" customWidth="1"/>
    <col min="3075" max="3075" width="0" style="263" hidden="1" customWidth="1"/>
    <col min="3076" max="3076" width="21.625" style="263" customWidth="1"/>
    <col min="3077" max="3080" width="11" style="263" customWidth="1"/>
    <col min="3081" max="3081" width="6.5" style="263" customWidth="1"/>
    <col min="3082" max="3328" width="9" style="263"/>
    <col min="3329" max="3329" width="4.875" style="263" customWidth="1"/>
    <col min="3330" max="3330" width="7.875" style="263" customWidth="1"/>
    <col min="3331" max="3331" width="0" style="263" hidden="1" customWidth="1"/>
    <col min="3332" max="3332" width="21.625" style="263" customWidth="1"/>
    <col min="3333" max="3336" width="11" style="263" customWidth="1"/>
    <col min="3337" max="3337" width="6.5" style="263" customWidth="1"/>
    <col min="3338" max="3584" width="9" style="263"/>
    <col min="3585" max="3585" width="4.875" style="263" customWidth="1"/>
    <col min="3586" max="3586" width="7.875" style="263" customWidth="1"/>
    <col min="3587" max="3587" width="0" style="263" hidden="1" customWidth="1"/>
    <col min="3588" max="3588" width="21.625" style="263" customWidth="1"/>
    <col min="3589" max="3592" width="11" style="263" customWidth="1"/>
    <col min="3593" max="3593" width="6.5" style="263" customWidth="1"/>
    <col min="3594" max="3840" width="9" style="263"/>
    <col min="3841" max="3841" width="4.875" style="263" customWidth="1"/>
    <col min="3842" max="3842" width="7.875" style="263" customWidth="1"/>
    <col min="3843" max="3843" width="0" style="263" hidden="1" customWidth="1"/>
    <col min="3844" max="3844" width="21.625" style="263" customWidth="1"/>
    <col min="3845" max="3848" width="11" style="263" customWidth="1"/>
    <col min="3849" max="3849" width="6.5" style="263" customWidth="1"/>
    <col min="3850" max="4096" width="9" style="263"/>
    <col min="4097" max="4097" width="4.875" style="263" customWidth="1"/>
    <col min="4098" max="4098" width="7.875" style="263" customWidth="1"/>
    <col min="4099" max="4099" width="0" style="263" hidden="1" customWidth="1"/>
    <col min="4100" max="4100" width="21.625" style="263" customWidth="1"/>
    <col min="4101" max="4104" width="11" style="263" customWidth="1"/>
    <col min="4105" max="4105" width="6.5" style="263" customWidth="1"/>
    <col min="4106" max="4352" width="9" style="263"/>
    <col min="4353" max="4353" width="4.875" style="263" customWidth="1"/>
    <col min="4354" max="4354" width="7.875" style="263" customWidth="1"/>
    <col min="4355" max="4355" width="0" style="263" hidden="1" customWidth="1"/>
    <col min="4356" max="4356" width="21.625" style="263" customWidth="1"/>
    <col min="4357" max="4360" width="11" style="263" customWidth="1"/>
    <col min="4361" max="4361" width="6.5" style="263" customWidth="1"/>
    <col min="4362" max="4608" width="9" style="263"/>
    <col min="4609" max="4609" width="4.875" style="263" customWidth="1"/>
    <col min="4610" max="4610" width="7.875" style="263" customWidth="1"/>
    <col min="4611" max="4611" width="0" style="263" hidden="1" customWidth="1"/>
    <col min="4612" max="4612" width="21.625" style="263" customWidth="1"/>
    <col min="4613" max="4616" width="11" style="263" customWidth="1"/>
    <col min="4617" max="4617" width="6.5" style="263" customWidth="1"/>
    <col min="4618" max="4864" width="9" style="263"/>
    <col min="4865" max="4865" width="4.875" style="263" customWidth="1"/>
    <col min="4866" max="4866" width="7.875" style="263" customWidth="1"/>
    <col min="4867" max="4867" width="0" style="263" hidden="1" customWidth="1"/>
    <col min="4868" max="4868" width="21.625" style="263" customWidth="1"/>
    <col min="4869" max="4872" width="11" style="263" customWidth="1"/>
    <col min="4873" max="4873" width="6.5" style="263" customWidth="1"/>
    <col min="4874" max="5120" width="9" style="263"/>
    <col min="5121" max="5121" width="4.875" style="263" customWidth="1"/>
    <col min="5122" max="5122" width="7.875" style="263" customWidth="1"/>
    <col min="5123" max="5123" width="0" style="263" hidden="1" customWidth="1"/>
    <col min="5124" max="5124" width="21.625" style="263" customWidth="1"/>
    <col min="5125" max="5128" width="11" style="263" customWidth="1"/>
    <col min="5129" max="5129" width="6.5" style="263" customWidth="1"/>
    <col min="5130" max="5376" width="9" style="263"/>
    <col min="5377" max="5377" width="4.875" style="263" customWidth="1"/>
    <col min="5378" max="5378" width="7.875" style="263" customWidth="1"/>
    <col min="5379" max="5379" width="0" style="263" hidden="1" customWidth="1"/>
    <col min="5380" max="5380" width="21.625" style="263" customWidth="1"/>
    <col min="5381" max="5384" width="11" style="263" customWidth="1"/>
    <col min="5385" max="5385" width="6.5" style="263" customWidth="1"/>
    <col min="5386" max="5632" width="9" style="263"/>
    <col min="5633" max="5633" width="4.875" style="263" customWidth="1"/>
    <col min="5634" max="5634" width="7.875" style="263" customWidth="1"/>
    <col min="5635" max="5635" width="0" style="263" hidden="1" customWidth="1"/>
    <col min="5636" max="5636" width="21.625" style="263" customWidth="1"/>
    <col min="5637" max="5640" width="11" style="263" customWidth="1"/>
    <col min="5641" max="5641" width="6.5" style="263" customWidth="1"/>
    <col min="5642" max="5888" width="9" style="263"/>
    <col min="5889" max="5889" width="4.875" style="263" customWidth="1"/>
    <col min="5890" max="5890" width="7.875" style="263" customWidth="1"/>
    <col min="5891" max="5891" width="0" style="263" hidden="1" customWidth="1"/>
    <col min="5892" max="5892" width="21.625" style="263" customWidth="1"/>
    <col min="5893" max="5896" width="11" style="263" customWidth="1"/>
    <col min="5897" max="5897" width="6.5" style="263" customWidth="1"/>
    <col min="5898" max="6144" width="9" style="263"/>
    <col min="6145" max="6145" width="4.875" style="263" customWidth="1"/>
    <col min="6146" max="6146" width="7.875" style="263" customWidth="1"/>
    <col min="6147" max="6147" width="0" style="263" hidden="1" customWidth="1"/>
    <col min="6148" max="6148" width="21.625" style="263" customWidth="1"/>
    <col min="6149" max="6152" width="11" style="263" customWidth="1"/>
    <col min="6153" max="6153" width="6.5" style="263" customWidth="1"/>
    <col min="6154" max="6400" width="9" style="263"/>
    <col min="6401" max="6401" width="4.875" style="263" customWidth="1"/>
    <col min="6402" max="6402" width="7.875" style="263" customWidth="1"/>
    <col min="6403" max="6403" width="0" style="263" hidden="1" customWidth="1"/>
    <col min="6404" max="6404" width="21.625" style="263" customWidth="1"/>
    <col min="6405" max="6408" width="11" style="263" customWidth="1"/>
    <col min="6409" max="6409" width="6.5" style="263" customWidth="1"/>
    <col min="6410" max="6656" width="9" style="263"/>
    <col min="6657" max="6657" width="4.875" style="263" customWidth="1"/>
    <col min="6658" max="6658" width="7.875" style="263" customWidth="1"/>
    <col min="6659" max="6659" width="0" style="263" hidden="1" customWidth="1"/>
    <col min="6660" max="6660" width="21.625" style="263" customWidth="1"/>
    <col min="6661" max="6664" width="11" style="263" customWidth="1"/>
    <col min="6665" max="6665" width="6.5" style="263" customWidth="1"/>
    <col min="6666" max="6912" width="9" style="263"/>
    <col min="6913" max="6913" width="4.875" style="263" customWidth="1"/>
    <col min="6914" max="6914" width="7.875" style="263" customWidth="1"/>
    <col min="6915" max="6915" width="0" style="263" hidden="1" customWidth="1"/>
    <col min="6916" max="6916" width="21.625" style="263" customWidth="1"/>
    <col min="6917" max="6920" width="11" style="263" customWidth="1"/>
    <col min="6921" max="6921" width="6.5" style="263" customWidth="1"/>
    <col min="6922" max="7168" width="9" style="263"/>
    <col min="7169" max="7169" width="4.875" style="263" customWidth="1"/>
    <col min="7170" max="7170" width="7.875" style="263" customWidth="1"/>
    <col min="7171" max="7171" width="0" style="263" hidden="1" customWidth="1"/>
    <col min="7172" max="7172" width="21.625" style="263" customWidth="1"/>
    <col min="7173" max="7176" width="11" style="263" customWidth="1"/>
    <col min="7177" max="7177" width="6.5" style="263" customWidth="1"/>
    <col min="7178" max="7424" width="9" style="263"/>
    <col min="7425" max="7425" width="4.875" style="263" customWidth="1"/>
    <col min="7426" max="7426" width="7.875" style="263" customWidth="1"/>
    <col min="7427" max="7427" width="0" style="263" hidden="1" customWidth="1"/>
    <col min="7428" max="7428" width="21.625" style="263" customWidth="1"/>
    <col min="7429" max="7432" width="11" style="263" customWidth="1"/>
    <col min="7433" max="7433" width="6.5" style="263" customWidth="1"/>
    <col min="7434" max="7680" width="9" style="263"/>
    <col min="7681" max="7681" width="4.875" style="263" customWidth="1"/>
    <col min="7682" max="7682" width="7.875" style="263" customWidth="1"/>
    <col min="7683" max="7683" width="0" style="263" hidden="1" customWidth="1"/>
    <col min="7684" max="7684" width="21.625" style="263" customWidth="1"/>
    <col min="7685" max="7688" width="11" style="263" customWidth="1"/>
    <col min="7689" max="7689" width="6.5" style="263" customWidth="1"/>
    <col min="7690" max="7936" width="9" style="263"/>
    <col min="7937" max="7937" width="4.875" style="263" customWidth="1"/>
    <col min="7938" max="7938" width="7.875" style="263" customWidth="1"/>
    <col min="7939" max="7939" width="0" style="263" hidden="1" customWidth="1"/>
    <col min="7940" max="7940" width="21.625" style="263" customWidth="1"/>
    <col min="7941" max="7944" width="11" style="263" customWidth="1"/>
    <col min="7945" max="7945" width="6.5" style="263" customWidth="1"/>
    <col min="7946" max="8192" width="9" style="263"/>
    <col min="8193" max="8193" width="4.875" style="263" customWidth="1"/>
    <col min="8194" max="8194" width="7.875" style="263" customWidth="1"/>
    <col min="8195" max="8195" width="0" style="263" hidden="1" customWidth="1"/>
    <col min="8196" max="8196" width="21.625" style="263" customWidth="1"/>
    <col min="8197" max="8200" width="11" style="263" customWidth="1"/>
    <col min="8201" max="8201" width="6.5" style="263" customWidth="1"/>
    <col min="8202" max="8448" width="9" style="263"/>
    <col min="8449" max="8449" width="4.875" style="263" customWidth="1"/>
    <col min="8450" max="8450" width="7.875" style="263" customWidth="1"/>
    <col min="8451" max="8451" width="0" style="263" hidden="1" customWidth="1"/>
    <col min="8452" max="8452" width="21.625" style="263" customWidth="1"/>
    <col min="8453" max="8456" width="11" style="263" customWidth="1"/>
    <col min="8457" max="8457" width="6.5" style="263" customWidth="1"/>
    <col min="8458" max="8704" width="9" style="263"/>
    <col min="8705" max="8705" width="4.875" style="263" customWidth="1"/>
    <col min="8706" max="8706" width="7.875" style="263" customWidth="1"/>
    <col min="8707" max="8707" width="0" style="263" hidden="1" customWidth="1"/>
    <col min="8708" max="8708" width="21.625" style="263" customWidth="1"/>
    <col min="8709" max="8712" width="11" style="263" customWidth="1"/>
    <col min="8713" max="8713" width="6.5" style="263" customWidth="1"/>
    <col min="8714" max="8960" width="9" style="263"/>
    <col min="8961" max="8961" width="4.875" style="263" customWidth="1"/>
    <col min="8962" max="8962" width="7.875" style="263" customWidth="1"/>
    <col min="8963" max="8963" width="0" style="263" hidden="1" customWidth="1"/>
    <col min="8964" max="8964" width="21.625" style="263" customWidth="1"/>
    <col min="8965" max="8968" width="11" style="263" customWidth="1"/>
    <col min="8969" max="8969" width="6.5" style="263" customWidth="1"/>
    <col min="8970" max="9216" width="9" style="263"/>
    <col min="9217" max="9217" width="4.875" style="263" customWidth="1"/>
    <col min="9218" max="9218" width="7.875" style="263" customWidth="1"/>
    <col min="9219" max="9219" width="0" style="263" hidden="1" customWidth="1"/>
    <col min="9220" max="9220" width="21.625" style="263" customWidth="1"/>
    <col min="9221" max="9224" width="11" style="263" customWidth="1"/>
    <col min="9225" max="9225" width="6.5" style="263" customWidth="1"/>
    <col min="9226" max="9472" width="9" style="263"/>
    <col min="9473" max="9473" width="4.875" style="263" customWidth="1"/>
    <col min="9474" max="9474" width="7.875" style="263" customWidth="1"/>
    <col min="9475" max="9475" width="0" style="263" hidden="1" customWidth="1"/>
    <col min="9476" max="9476" width="21.625" style="263" customWidth="1"/>
    <col min="9477" max="9480" width="11" style="263" customWidth="1"/>
    <col min="9481" max="9481" width="6.5" style="263" customWidth="1"/>
    <col min="9482" max="9728" width="9" style="263"/>
    <col min="9729" max="9729" width="4.875" style="263" customWidth="1"/>
    <col min="9730" max="9730" width="7.875" style="263" customWidth="1"/>
    <col min="9731" max="9731" width="0" style="263" hidden="1" customWidth="1"/>
    <col min="9732" max="9732" width="21.625" style="263" customWidth="1"/>
    <col min="9733" max="9736" width="11" style="263" customWidth="1"/>
    <col min="9737" max="9737" width="6.5" style="263" customWidth="1"/>
    <col min="9738" max="9984" width="9" style="263"/>
    <col min="9985" max="9985" width="4.875" style="263" customWidth="1"/>
    <col min="9986" max="9986" width="7.875" style="263" customWidth="1"/>
    <col min="9987" max="9987" width="0" style="263" hidden="1" customWidth="1"/>
    <col min="9988" max="9988" width="21.625" style="263" customWidth="1"/>
    <col min="9989" max="9992" width="11" style="263" customWidth="1"/>
    <col min="9993" max="9993" width="6.5" style="263" customWidth="1"/>
    <col min="9994" max="10240" width="9" style="263"/>
    <col min="10241" max="10241" width="4.875" style="263" customWidth="1"/>
    <col min="10242" max="10242" width="7.875" style="263" customWidth="1"/>
    <col min="10243" max="10243" width="0" style="263" hidden="1" customWidth="1"/>
    <col min="10244" max="10244" width="21.625" style="263" customWidth="1"/>
    <col min="10245" max="10248" width="11" style="263" customWidth="1"/>
    <col min="10249" max="10249" width="6.5" style="263" customWidth="1"/>
    <col min="10250" max="10496" width="9" style="263"/>
    <col min="10497" max="10497" width="4.875" style="263" customWidth="1"/>
    <col min="10498" max="10498" width="7.875" style="263" customWidth="1"/>
    <col min="10499" max="10499" width="0" style="263" hidden="1" customWidth="1"/>
    <col min="10500" max="10500" width="21.625" style="263" customWidth="1"/>
    <col min="10501" max="10504" width="11" style="263" customWidth="1"/>
    <col min="10505" max="10505" width="6.5" style="263" customWidth="1"/>
    <col min="10506" max="10752" width="9" style="263"/>
    <col min="10753" max="10753" width="4.875" style="263" customWidth="1"/>
    <col min="10754" max="10754" width="7.875" style="263" customWidth="1"/>
    <col min="10755" max="10755" width="0" style="263" hidden="1" customWidth="1"/>
    <col min="10756" max="10756" width="21.625" style="263" customWidth="1"/>
    <col min="10757" max="10760" width="11" style="263" customWidth="1"/>
    <col min="10761" max="10761" width="6.5" style="263" customWidth="1"/>
    <col min="10762" max="11008" width="9" style="263"/>
    <col min="11009" max="11009" width="4.875" style="263" customWidth="1"/>
    <col min="11010" max="11010" width="7.875" style="263" customWidth="1"/>
    <col min="11011" max="11011" width="0" style="263" hidden="1" customWidth="1"/>
    <col min="11012" max="11012" width="21.625" style="263" customWidth="1"/>
    <col min="11013" max="11016" width="11" style="263" customWidth="1"/>
    <col min="11017" max="11017" width="6.5" style="263" customWidth="1"/>
    <col min="11018" max="11264" width="9" style="263"/>
    <col min="11265" max="11265" width="4.875" style="263" customWidth="1"/>
    <col min="11266" max="11266" width="7.875" style="263" customWidth="1"/>
    <col min="11267" max="11267" width="0" style="263" hidden="1" customWidth="1"/>
    <col min="11268" max="11268" width="21.625" style="263" customWidth="1"/>
    <col min="11269" max="11272" width="11" style="263" customWidth="1"/>
    <col min="11273" max="11273" width="6.5" style="263" customWidth="1"/>
    <col min="11274" max="11520" width="9" style="263"/>
    <col min="11521" max="11521" width="4.875" style="263" customWidth="1"/>
    <col min="11522" max="11522" width="7.875" style="263" customWidth="1"/>
    <col min="11523" max="11523" width="0" style="263" hidden="1" customWidth="1"/>
    <col min="11524" max="11524" width="21.625" style="263" customWidth="1"/>
    <col min="11525" max="11528" width="11" style="263" customWidth="1"/>
    <col min="11529" max="11529" width="6.5" style="263" customWidth="1"/>
    <col min="11530" max="11776" width="9" style="263"/>
    <col min="11777" max="11777" width="4.875" style="263" customWidth="1"/>
    <col min="11778" max="11778" width="7.875" style="263" customWidth="1"/>
    <col min="11779" max="11779" width="0" style="263" hidden="1" customWidth="1"/>
    <col min="11780" max="11780" width="21.625" style="263" customWidth="1"/>
    <col min="11781" max="11784" width="11" style="263" customWidth="1"/>
    <col min="11785" max="11785" width="6.5" style="263" customWidth="1"/>
    <col min="11786" max="12032" width="9" style="263"/>
    <col min="12033" max="12033" width="4.875" style="263" customWidth="1"/>
    <col min="12034" max="12034" width="7.875" style="263" customWidth="1"/>
    <col min="12035" max="12035" width="0" style="263" hidden="1" customWidth="1"/>
    <col min="12036" max="12036" width="21.625" style="263" customWidth="1"/>
    <col min="12037" max="12040" width="11" style="263" customWidth="1"/>
    <col min="12041" max="12041" width="6.5" style="263" customWidth="1"/>
    <col min="12042" max="12288" width="9" style="263"/>
    <col min="12289" max="12289" width="4.875" style="263" customWidth="1"/>
    <col min="12290" max="12290" width="7.875" style="263" customWidth="1"/>
    <col min="12291" max="12291" width="0" style="263" hidden="1" customWidth="1"/>
    <col min="12292" max="12292" width="21.625" style="263" customWidth="1"/>
    <col min="12293" max="12296" width="11" style="263" customWidth="1"/>
    <col min="12297" max="12297" width="6.5" style="263" customWidth="1"/>
    <col min="12298" max="12544" width="9" style="263"/>
    <col min="12545" max="12545" width="4.875" style="263" customWidth="1"/>
    <col min="12546" max="12546" width="7.875" style="263" customWidth="1"/>
    <col min="12547" max="12547" width="0" style="263" hidden="1" customWidth="1"/>
    <col min="12548" max="12548" width="21.625" style="263" customWidth="1"/>
    <col min="12549" max="12552" width="11" style="263" customWidth="1"/>
    <col min="12553" max="12553" width="6.5" style="263" customWidth="1"/>
    <col min="12554" max="12800" width="9" style="263"/>
    <col min="12801" max="12801" width="4.875" style="263" customWidth="1"/>
    <col min="12802" max="12802" width="7.875" style="263" customWidth="1"/>
    <col min="12803" max="12803" width="0" style="263" hidden="1" customWidth="1"/>
    <col min="12804" max="12804" width="21.625" style="263" customWidth="1"/>
    <col min="12805" max="12808" width="11" style="263" customWidth="1"/>
    <col min="12809" max="12809" width="6.5" style="263" customWidth="1"/>
    <col min="12810" max="13056" width="9" style="263"/>
    <col min="13057" max="13057" width="4.875" style="263" customWidth="1"/>
    <col min="13058" max="13058" width="7.875" style="263" customWidth="1"/>
    <col min="13059" max="13059" width="0" style="263" hidden="1" customWidth="1"/>
    <col min="13060" max="13060" width="21.625" style="263" customWidth="1"/>
    <col min="13061" max="13064" width="11" style="263" customWidth="1"/>
    <col min="13065" max="13065" width="6.5" style="263" customWidth="1"/>
    <col min="13066" max="13312" width="9" style="263"/>
    <col min="13313" max="13313" width="4.875" style="263" customWidth="1"/>
    <col min="13314" max="13314" width="7.875" style="263" customWidth="1"/>
    <col min="13315" max="13315" width="0" style="263" hidden="1" customWidth="1"/>
    <col min="13316" max="13316" width="21.625" style="263" customWidth="1"/>
    <col min="13317" max="13320" width="11" style="263" customWidth="1"/>
    <col min="13321" max="13321" width="6.5" style="263" customWidth="1"/>
    <col min="13322" max="13568" width="9" style="263"/>
    <col min="13569" max="13569" width="4.875" style="263" customWidth="1"/>
    <col min="13570" max="13570" width="7.875" style="263" customWidth="1"/>
    <col min="13571" max="13571" width="0" style="263" hidden="1" customWidth="1"/>
    <col min="13572" max="13572" width="21.625" style="263" customWidth="1"/>
    <col min="13573" max="13576" width="11" style="263" customWidth="1"/>
    <col min="13577" max="13577" width="6.5" style="263" customWidth="1"/>
    <col min="13578" max="13824" width="9" style="263"/>
    <col min="13825" max="13825" width="4.875" style="263" customWidth="1"/>
    <col min="13826" max="13826" width="7.875" style="263" customWidth="1"/>
    <col min="13827" max="13827" width="0" style="263" hidden="1" customWidth="1"/>
    <col min="13828" max="13828" width="21.625" style="263" customWidth="1"/>
    <col min="13829" max="13832" width="11" style="263" customWidth="1"/>
    <col min="13833" max="13833" width="6.5" style="263" customWidth="1"/>
    <col min="13834" max="14080" width="9" style="263"/>
    <col min="14081" max="14081" width="4.875" style="263" customWidth="1"/>
    <col min="14082" max="14082" width="7.875" style="263" customWidth="1"/>
    <col min="14083" max="14083" width="0" style="263" hidden="1" customWidth="1"/>
    <col min="14084" max="14084" width="21.625" style="263" customWidth="1"/>
    <col min="14085" max="14088" width="11" style="263" customWidth="1"/>
    <col min="14089" max="14089" width="6.5" style="263" customWidth="1"/>
    <col min="14090" max="14336" width="9" style="263"/>
    <col min="14337" max="14337" width="4.875" style="263" customWidth="1"/>
    <col min="14338" max="14338" width="7.875" style="263" customWidth="1"/>
    <col min="14339" max="14339" width="0" style="263" hidden="1" customWidth="1"/>
    <col min="14340" max="14340" width="21.625" style="263" customWidth="1"/>
    <col min="14341" max="14344" width="11" style="263" customWidth="1"/>
    <col min="14345" max="14345" width="6.5" style="263" customWidth="1"/>
    <col min="14346" max="14592" width="9" style="263"/>
    <col min="14593" max="14593" width="4.875" style="263" customWidth="1"/>
    <col min="14594" max="14594" width="7.875" style="263" customWidth="1"/>
    <col min="14595" max="14595" width="0" style="263" hidden="1" customWidth="1"/>
    <col min="14596" max="14596" width="21.625" style="263" customWidth="1"/>
    <col min="14597" max="14600" width="11" style="263" customWidth="1"/>
    <col min="14601" max="14601" width="6.5" style="263" customWidth="1"/>
    <col min="14602" max="14848" width="9" style="263"/>
    <col min="14849" max="14849" width="4.875" style="263" customWidth="1"/>
    <col min="14850" max="14850" width="7.875" style="263" customWidth="1"/>
    <col min="14851" max="14851" width="0" style="263" hidden="1" customWidth="1"/>
    <col min="14852" max="14852" width="21.625" style="263" customWidth="1"/>
    <col min="14853" max="14856" width="11" style="263" customWidth="1"/>
    <col min="14857" max="14857" width="6.5" style="263" customWidth="1"/>
    <col min="14858" max="15104" width="9" style="263"/>
    <col min="15105" max="15105" width="4.875" style="263" customWidth="1"/>
    <col min="15106" max="15106" width="7.875" style="263" customWidth="1"/>
    <col min="15107" max="15107" width="0" style="263" hidden="1" customWidth="1"/>
    <col min="15108" max="15108" width="21.625" style="263" customWidth="1"/>
    <col min="15109" max="15112" width="11" style="263" customWidth="1"/>
    <col min="15113" max="15113" width="6.5" style="263" customWidth="1"/>
    <col min="15114" max="15360" width="9" style="263"/>
    <col min="15361" max="15361" width="4.875" style="263" customWidth="1"/>
    <col min="15362" max="15362" width="7.875" style="263" customWidth="1"/>
    <col min="15363" max="15363" width="0" style="263" hidden="1" customWidth="1"/>
    <col min="15364" max="15364" width="21.625" style="263" customWidth="1"/>
    <col min="15365" max="15368" width="11" style="263" customWidth="1"/>
    <col min="15369" max="15369" width="6.5" style="263" customWidth="1"/>
    <col min="15370" max="15616" width="9" style="263"/>
    <col min="15617" max="15617" width="4.875" style="263" customWidth="1"/>
    <col min="15618" max="15618" width="7.875" style="263" customWidth="1"/>
    <col min="15619" max="15619" width="0" style="263" hidden="1" customWidth="1"/>
    <col min="15620" max="15620" width="21.625" style="263" customWidth="1"/>
    <col min="15621" max="15624" width="11" style="263" customWidth="1"/>
    <col min="15625" max="15625" width="6.5" style="263" customWidth="1"/>
    <col min="15626" max="15872" width="9" style="263"/>
    <col min="15873" max="15873" width="4.875" style="263" customWidth="1"/>
    <col min="15874" max="15874" width="7.875" style="263" customWidth="1"/>
    <col min="15875" max="15875" width="0" style="263" hidden="1" customWidth="1"/>
    <col min="15876" max="15876" width="21.625" style="263" customWidth="1"/>
    <col min="15877" max="15880" width="11" style="263" customWidth="1"/>
    <col min="15881" max="15881" width="6.5" style="263" customWidth="1"/>
    <col min="15882" max="16128" width="9" style="263"/>
    <col min="16129" max="16129" width="4.875" style="263" customWidth="1"/>
    <col min="16130" max="16130" width="7.875" style="263" customWidth="1"/>
    <col min="16131" max="16131" width="0" style="263" hidden="1" customWidth="1"/>
    <col min="16132" max="16132" width="21.625" style="263" customWidth="1"/>
    <col min="16133" max="16136" width="11" style="263" customWidth="1"/>
    <col min="16137" max="16137" width="6.5" style="263" customWidth="1"/>
    <col min="16138" max="16384" width="9" style="263"/>
  </cols>
  <sheetData>
    <row r="1" spans="1:9" ht="19.5" customHeight="1">
      <c r="A1" s="303" t="s">
        <v>680</v>
      </c>
      <c r="B1" s="303"/>
      <c r="C1" s="303"/>
      <c r="D1" s="303"/>
      <c r="E1" s="303"/>
      <c r="F1" s="303"/>
      <c r="G1" s="303"/>
      <c r="H1" s="303"/>
      <c r="I1" s="303"/>
    </row>
    <row r="2" spans="1:9" ht="31.5" customHeight="1">
      <c r="A2" s="264" t="s">
        <v>681</v>
      </c>
      <c r="B2" s="265" t="s">
        <v>578</v>
      </c>
      <c r="C2" s="265"/>
      <c r="D2" s="266" t="s">
        <v>579</v>
      </c>
      <c r="E2" s="264" t="s">
        <v>682</v>
      </c>
      <c r="F2" s="267" t="s">
        <v>683</v>
      </c>
      <c r="G2" s="267"/>
      <c r="H2" s="268"/>
      <c r="I2" s="268" t="s">
        <v>684</v>
      </c>
    </row>
    <row r="3" spans="1:9" s="273" customFormat="1" ht="13.5" customHeight="1">
      <c r="A3" s="269"/>
      <c r="B3" s="270" t="s">
        <v>200</v>
      </c>
      <c r="C3" s="270" t="s">
        <v>201</v>
      </c>
      <c r="D3" s="271" t="s">
        <v>265</v>
      </c>
      <c r="E3" s="269">
        <v>14</v>
      </c>
      <c r="F3" s="269">
        <v>25</v>
      </c>
      <c r="G3" s="269"/>
      <c r="H3" s="269"/>
      <c r="I3" s="272">
        <f t="shared" ref="I3:I48" si="0">E3+F3+G3+H3</f>
        <v>39</v>
      </c>
    </row>
    <row r="4" spans="1:9" s="273" customFormat="1" ht="13.5" customHeight="1">
      <c r="A4" s="269"/>
      <c r="B4" s="270" t="s">
        <v>685</v>
      </c>
      <c r="C4" s="270" t="s">
        <v>686</v>
      </c>
      <c r="D4" s="271" t="s">
        <v>687</v>
      </c>
      <c r="E4" s="269">
        <v>25</v>
      </c>
      <c r="F4" s="269"/>
      <c r="G4" s="269"/>
      <c r="H4" s="269"/>
      <c r="I4" s="272">
        <f t="shared" si="0"/>
        <v>25</v>
      </c>
    </row>
    <row r="5" spans="1:9" s="273" customFormat="1" ht="13.5" customHeight="1">
      <c r="A5" s="269"/>
      <c r="B5" s="270" t="s">
        <v>688</v>
      </c>
      <c r="C5" s="270" t="s">
        <v>689</v>
      </c>
      <c r="D5" s="271" t="s">
        <v>690</v>
      </c>
      <c r="E5" s="269">
        <v>20</v>
      </c>
      <c r="F5" s="269"/>
      <c r="G5" s="269"/>
      <c r="H5" s="269"/>
      <c r="I5" s="272">
        <f t="shared" si="0"/>
        <v>20</v>
      </c>
    </row>
    <row r="6" spans="1:9" s="273" customFormat="1" ht="13.5" customHeight="1">
      <c r="A6" s="269"/>
      <c r="B6" s="270" t="s">
        <v>151</v>
      </c>
      <c r="C6" s="270" t="s">
        <v>152</v>
      </c>
      <c r="D6" s="271" t="s">
        <v>153</v>
      </c>
      <c r="E6" s="269"/>
      <c r="F6" s="269">
        <v>20</v>
      </c>
      <c r="G6" s="269"/>
      <c r="H6" s="269"/>
      <c r="I6" s="272">
        <f t="shared" si="0"/>
        <v>20</v>
      </c>
    </row>
    <row r="7" spans="1:9" s="273" customFormat="1" ht="13.5" customHeight="1">
      <c r="A7" s="269"/>
      <c r="B7" s="270" t="s">
        <v>691</v>
      </c>
      <c r="C7" s="270" t="s">
        <v>692</v>
      </c>
      <c r="D7" s="271" t="s">
        <v>693</v>
      </c>
      <c r="E7" s="269">
        <v>17</v>
      </c>
      <c r="F7" s="269"/>
      <c r="G7" s="269"/>
      <c r="H7" s="269"/>
      <c r="I7" s="272">
        <f t="shared" si="0"/>
        <v>17</v>
      </c>
    </row>
    <row r="8" spans="1:9" s="273" customFormat="1" ht="13.5" customHeight="1">
      <c r="A8" s="269"/>
      <c r="B8" s="270" t="s">
        <v>694</v>
      </c>
      <c r="C8" s="270" t="s">
        <v>171</v>
      </c>
      <c r="D8" s="271" t="s">
        <v>255</v>
      </c>
      <c r="E8" s="269"/>
      <c r="F8" s="269">
        <v>17</v>
      </c>
      <c r="G8" s="269"/>
      <c r="H8" s="269"/>
      <c r="I8" s="272">
        <f t="shared" si="0"/>
        <v>17</v>
      </c>
    </row>
    <row r="9" spans="1:9" s="273" customFormat="1" ht="13.5" customHeight="1">
      <c r="A9" s="269"/>
      <c r="B9" s="270" t="s">
        <v>177</v>
      </c>
      <c r="C9" s="270" t="s">
        <v>178</v>
      </c>
      <c r="D9" s="271" t="s">
        <v>38</v>
      </c>
      <c r="E9" s="269"/>
      <c r="F9" s="269">
        <v>14</v>
      </c>
      <c r="G9" s="269"/>
      <c r="H9" s="269"/>
      <c r="I9" s="272">
        <f t="shared" si="0"/>
        <v>14</v>
      </c>
    </row>
    <row r="10" spans="1:9" s="273" customFormat="1" ht="13.5" customHeight="1">
      <c r="A10" s="269"/>
      <c r="B10" s="270" t="s">
        <v>695</v>
      </c>
      <c r="C10" s="270" t="s">
        <v>696</v>
      </c>
      <c r="D10" s="271" t="s">
        <v>697</v>
      </c>
      <c r="E10" s="269">
        <v>12</v>
      </c>
      <c r="F10" s="269"/>
      <c r="G10" s="269"/>
      <c r="H10" s="269"/>
      <c r="I10" s="272">
        <f t="shared" si="0"/>
        <v>12</v>
      </c>
    </row>
    <row r="11" spans="1:9" s="273" customFormat="1" ht="13.5" customHeight="1">
      <c r="A11" s="269"/>
      <c r="B11" s="270" t="s">
        <v>161</v>
      </c>
      <c r="C11" s="270" t="s">
        <v>162</v>
      </c>
      <c r="D11" s="271" t="s">
        <v>153</v>
      </c>
      <c r="E11" s="269"/>
      <c r="F11" s="269">
        <v>12</v>
      </c>
      <c r="G11" s="269"/>
      <c r="H11" s="269"/>
      <c r="I11" s="272">
        <f t="shared" si="0"/>
        <v>12</v>
      </c>
    </row>
    <row r="12" spans="1:9" s="273" customFormat="1" ht="13.5" customHeight="1">
      <c r="A12" s="269"/>
      <c r="B12" s="270" t="s">
        <v>203</v>
      </c>
      <c r="C12" s="270" t="s">
        <v>204</v>
      </c>
      <c r="D12" s="271" t="s">
        <v>114</v>
      </c>
      <c r="E12" s="269"/>
      <c r="F12" s="269">
        <v>10</v>
      </c>
      <c r="G12" s="269"/>
      <c r="H12" s="269"/>
      <c r="I12" s="272">
        <f t="shared" si="0"/>
        <v>10</v>
      </c>
    </row>
    <row r="13" spans="1:9" s="273" customFormat="1" ht="13.5" customHeight="1">
      <c r="A13" s="269"/>
      <c r="B13" s="270" t="s">
        <v>698</v>
      </c>
      <c r="C13" s="270" t="s">
        <v>699</v>
      </c>
      <c r="D13" s="271" t="s">
        <v>700</v>
      </c>
      <c r="E13" s="269">
        <v>10</v>
      </c>
      <c r="F13" s="269"/>
      <c r="G13" s="269"/>
      <c r="H13" s="269"/>
      <c r="I13" s="272">
        <f t="shared" si="0"/>
        <v>10</v>
      </c>
    </row>
    <row r="14" spans="1:9" s="273" customFormat="1" ht="13.5" customHeight="1">
      <c r="A14" s="269"/>
      <c r="B14" s="270" t="s">
        <v>164</v>
      </c>
      <c r="C14" s="270" t="s">
        <v>165</v>
      </c>
      <c r="D14" s="271" t="s">
        <v>153</v>
      </c>
      <c r="E14" s="269"/>
      <c r="F14" s="269">
        <v>9</v>
      </c>
      <c r="G14" s="269"/>
      <c r="H14" s="269"/>
      <c r="I14" s="272">
        <f t="shared" si="0"/>
        <v>9</v>
      </c>
    </row>
    <row r="15" spans="1:9" s="273" customFormat="1" ht="13.5" customHeight="1">
      <c r="A15" s="269"/>
      <c r="B15" s="270" t="s">
        <v>701</v>
      </c>
      <c r="C15" s="270" t="s">
        <v>702</v>
      </c>
      <c r="D15" s="271" t="s">
        <v>703</v>
      </c>
      <c r="E15" s="269">
        <v>9</v>
      </c>
      <c r="F15" s="269"/>
      <c r="G15" s="269"/>
      <c r="H15" s="269"/>
      <c r="I15" s="272">
        <f t="shared" si="0"/>
        <v>9</v>
      </c>
    </row>
    <row r="16" spans="1:9" s="273" customFormat="1" ht="13.5" customHeight="1">
      <c r="A16" s="269"/>
      <c r="B16" s="270" t="s">
        <v>704</v>
      </c>
      <c r="C16" s="270" t="s">
        <v>705</v>
      </c>
      <c r="D16" s="271" t="s">
        <v>706</v>
      </c>
      <c r="E16" s="269">
        <v>8</v>
      </c>
      <c r="F16" s="269"/>
      <c r="G16" s="269"/>
      <c r="H16" s="269"/>
      <c r="I16" s="272">
        <f t="shared" si="0"/>
        <v>8</v>
      </c>
    </row>
    <row r="17" spans="1:9" s="273" customFormat="1" ht="13.5" customHeight="1">
      <c r="A17" s="269"/>
      <c r="B17" s="270" t="s">
        <v>127</v>
      </c>
      <c r="C17" s="270" t="s">
        <v>128</v>
      </c>
      <c r="D17" s="271" t="s">
        <v>17</v>
      </c>
      <c r="E17" s="269"/>
      <c r="F17" s="269">
        <v>8</v>
      </c>
      <c r="G17" s="269"/>
      <c r="H17" s="269"/>
      <c r="I17" s="272">
        <f t="shared" si="0"/>
        <v>8</v>
      </c>
    </row>
    <row r="18" spans="1:9" s="273" customFormat="1" ht="13.5" customHeight="1">
      <c r="A18" s="269"/>
      <c r="B18" s="270" t="s">
        <v>707</v>
      </c>
      <c r="C18" s="270" t="s">
        <v>708</v>
      </c>
      <c r="D18" s="271" t="s">
        <v>709</v>
      </c>
      <c r="E18" s="269">
        <v>7</v>
      </c>
      <c r="F18" s="269"/>
      <c r="G18" s="269"/>
      <c r="H18" s="269"/>
      <c r="I18" s="272">
        <f t="shared" si="0"/>
        <v>7</v>
      </c>
    </row>
    <row r="19" spans="1:9" s="273" customFormat="1" ht="13.5" customHeight="1">
      <c r="A19" s="269"/>
      <c r="B19" s="270" t="s">
        <v>97</v>
      </c>
      <c r="C19" s="270" t="s">
        <v>98</v>
      </c>
      <c r="D19" s="271" t="s">
        <v>255</v>
      </c>
      <c r="E19" s="269"/>
      <c r="F19" s="269">
        <v>7</v>
      </c>
      <c r="G19" s="269"/>
      <c r="H19" s="269"/>
      <c r="I19" s="272">
        <f t="shared" si="0"/>
        <v>7</v>
      </c>
    </row>
    <row r="20" spans="1:9" s="273" customFormat="1" ht="13.5" customHeight="1">
      <c r="A20" s="269"/>
      <c r="B20" s="270" t="s">
        <v>710</v>
      </c>
      <c r="C20" s="270" t="s">
        <v>711</v>
      </c>
      <c r="D20" s="271" t="s">
        <v>712</v>
      </c>
      <c r="E20" s="269">
        <v>6</v>
      </c>
      <c r="F20" s="269"/>
      <c r="G20" s="269"/>
      <c r="H20" s="269"/>
      <c r="I20" s="272">
        <f t="shared" si="0"/>
        <v>6</v>
      </c>
    </row>
    <row r="21" spans="1:9" s="273" customFormat="1" ht="13.5" customHeight="1">
      <c r="A21" s="269"/>
      <c r="B21" s="270" t="s">
        <v>159</v>
      </c>
      <c r="C21" s="270" t="s">
        <v>160</v>
      </c>
      <c r="D21" s="271" t="s">
        <v>153</v>
      </c>
      <c r="E21" s="269"/>
      <c r="F21" s="269">
        <v>6</v>
      </c>
      <c r="G21" s="269"/>
      <c r="H21" s="269"/>
      <c r="I21" s="272">
        <f t="shared" si="0"/>
        <v>6</v>
      </c>
    </row>
    <row r="22" spans="1:9" s="273" customFormat="1" ht="13.5" customHeight="1">
      <c r="A22" s="269"/>
      <c r="B22" s="270" t="s">
        <v>102</v>
      </c>
      <c r="C22" s="270" t="s">
        <v>103</v>
      </c>
      <c r="D22" s="271" t="s">
        <v>44</v>
      </c>
      <c r="E22" s="269"/>
      <c r="F22" s="269">
        <v>5</v>
      </c>
      <c r="G22" s="269"/>
      <c r="H22" s="269"/>
      <c r="I22" s="272">
        <f t="shared" si="0"/>
        <v>5</v>
      </c>
    </row>
    <row r="23" spans="1:9" s="273" customFormat="1" ht="13.5" customHeight="1">
      <c r="A23" s="269"/>
      <c r="B23" s="270" t="s">
        <v>713</v>
      </c>
      <c r="C23" s="270" t="s">
        <v>714</v>
      </c>
      <c r="D23" s="271" t="s">
        <v>715</v>
      </c>
      <c r="E23" s="269">
        <v>5</v>
      </c>
      <c r="F23" s="269"/>
      <c r="G23" s="269"/>
      <c r="H23" s="269"/>
      <c r="I23" s="272">
        <f t="shared" si="0"/>
        <v>5</v>
      </c>
    </row>
    <row r="24" spans="1:9" s="273" customFormat="1" ht="13.5" customHeight="1">
      <c r="A24" s="269"/>
      <c r="B24" s="270" t="s">
        <v>716</v>
      </c>
      <c r="C24" s="270" t="s">
        <v>81</v>
      </c>
      <c r="D24" s="271" t="s">
        <v>29</v>
      </c>
      <c r="E24" s="269"/>
      <c r="F24" s="269">
        <v>4</v>
      </c>
      <c r="G24" s="269"/>
      <c r="H24" s="269"/>
      <c r="I24" s="272">
        <f t="shared" si="0"/>
        <v>4</v>
      </c>
    </row>
    <row r="25" spans="1:9" s="273" customFormat="1" ht="13.5" customHeight="1">
      <c r="A25" s="269"/>
      <c r="B25" s="270" t="s">
        <v>717</v>
      </c>
      <c r="C25" s="270" t="s">
        <v>718</v>
      </c>
      <c r="D25" s="271" t="s">
        <v>719</v>
      </c>
      <c r="E25" s="269">
        <v>4</v>
      </c>
      <c r="F25" s="269"/>
      <c r="G25" s="269"/>
      <c r="H25" s="269"/>
      <c r="I25" s="272">
        <f t="shared" si="0"/>
        <v>4</v>
      </c>
    </row>
    <row r="26" spans="1:9" s="273" customFormat="1" ht="13.5" customHeight="1">
      <c r="A26" s="269"/>
      <c r="B26" s="270" t="s">
        <v>720</v>
      </c>
      <c r="C26" s="270" t="s">
        <v>721</v>
      </c>
      <c r="D26" s="271" t="s">
        <v>722</v>
      </c>
      <c r="E26" s="269">
        <v>3</v>
      </c>
      <c r="F26" s="269"/>
      <c r="G26" s="269"/>
      <c r="H26" s="269"/>
      <c r="I26" s="272">
        <f t="shared" si="0"/>
        <v>3</v>
      </c>
    </row>
    <row r="27" spans="1:9" s="273" customFormat="1" ht="13.5" customHeight="1">
      <c r="A27" s="269"/>
      <c r="B27" s="270" t="s">
        <v>136</v>
      </c>
      <c r="C27" s="270" t="s">
        <v>137</v>
      </c>
      <c r="D27" s="271" t="s">
        <v>20</v>
      </c>
      <c r="E27" s="269"/>
      <c r="F27" s="269">
        <v>3</v>
      </c>
      <c r="G27" s="269"/>
      <c r="H27" s="269"/>
      <c r="I27" s="272">
        <f t="shared" si="0"/>
        <v>3</v>
      </c>
    </row>
    <row r="28" spans="1:9" s="273" customFormat="1" ht="13.5" customHeight="1">
      <c r="A28" s="269"/>
      <c r="B28" s="270" t="s">
        <v>723</v>
      </c>
      <c r="C28" s="270" t="s">
        <v>724</v>
      </c>
      <c r="D28" s="271" t="s">
        <v>706</v>
      </c>
      <c r="E28" s="269">
        <v>2</v>
      </c>
      <c r="F28" s="269"/>
      <c r="G28" s="269"/>
      <c r="H28" s="269"/>
      <c r="I28" s="272">
        <f t="shared" si="0"/>
        <v>2</v>
      </c>
    </row>
    <row r="29" spans="1:9" s="273" customFormat="1" ht="13.5" customHeight="1">
      <c r="A29" s="269"/>
      <c r="B29" s="270" t="s">
        <v>145</v>
      </c>
      <c r="C29" s="270" t="s">
        <v>146</v>
      </c>
      <c r="D29" s="271" t="s">
        <v>26</v>
      </c>
      <c r="E29" s="269"/>
      <c r="F29" s="269">
        <v>2</v>
      </c>
      <c r="G29" s="269"/>
      <c r="H29" s="269"/>
      <c r="I29" s="272">
        <f t="shared" si="0"/>
        <v>2</v>
      </c>
    </row>
    <row r="30" spans="1:9" s="273" customFormat="1" ht="13.5" customHeight="1">
      <c r="A30" s="269"/>
      <c r="B30" s="270" t="s">
        <v>149</v>
      </c>
      <c r="C30" s="270" t="s">
        <v>150</v>
      </c>
      <c r="D30" s="271" t="s">
        <v>29</v>
      </c>
      <c r="E30" s="269"/>
      <c r="F30" s="269">
        <v>1</v>
      </c>
      <c r="G30" s="269"/>
      <c r="H30" s="269"/>
      <c r="I30" s="272">
        <f t="shared" si="0"/>
        <v>1</v>
      </c>
    </row>
    <row r="31" spans="1:9" s="273" customFormat="1" ht="13.5" customHeight="1">
      <c r="A31" s="269"/>
      <c r="B31" s="270" t="s">
        <v>725</v>
      </c>
      <c r="C31" s="270" t="s">
        <v>726</v>
      </c>
      <c r="D31" s="271" t="s">
        <v>706</v>
      </c>
      <c r="E31" s="269">
        <v>1</v>
      </c>
      <c r="F31" s="269"/>
      <c r="G31" s="269"/>
      <c r="H31" s="269"/>
      <c r="I31" s="272">
        <f t="shared" si="0"/>
        <v>1</v>
      </c>
    </row>
    <row r="32" spans="1:9" s="273" customFormat="1" ht="13.5" hidden="1" customHeight="1">
      <c r="A32" s="269"/>
      <c r="B32" s="270"/>
      <c r="C32" s="270"/>
      <c r="D32" s="271"/>
      <c r="E32" s="269"/>
      <c r="F32" s="269"/>
      <c r="G32" s="269"/>
      <c r="H32" s="269"/>
      <c r="I32" s="272">
        <f t="shared" si="0"/>
        <v>0</v>
      </c>
    </row>
    <row r="33" spans="1:9" s="273" customFormat="1" ht="13.5" hidden="1" customHeight="1">
      <c r="A33" s="269"/>
      <c r="B33" s="270"/>
      <c r="C33" s="270"/>
      <c r="D33" s="271"/>
      <c r="E33" s="269"/>
      <c r="F33" s="269"/>
      <c r="G33" s="269"/>
      <c r="H33" s="269"/>
      <c r="I33" s="272">
        <f t="shared" si="0"/>
        <v>0</v>
      </c>
    </row>
    <row r="34" spans="1:9" s="273" customFormat="1" ht="13.5" hidden="1" customHeight="1">
      <c r="A34" s="269"/>
      <c r="B34" s="270"/>
      <c r="C34" s="270"/>
      <c r="D34" s="271"/>
      <c r="E34" s="269"/>
      <c r="F34" s="269"/>
      <c r="G34" s="269"/>
      <c r="H34" s="269"/>
      <c r="I34" s="272">
        <f t="shared" si="0"/>
        <v>0</v>
      </c>
    </row>
    <row r="35" spans="1:9" s="273" customFormat="1" ht="13.5" hidden="1" customHeight="1">
      <c r="A35" s="269"/>
      <c r="B35" s="270"/>
      <c r="C35" s="270"/>
      <c r="D35" s="271"/>
      <c r="E35" s="269"/>
      <c r="F35" s="269"/>
      <c r="G35" s="269"/>
      <c r="H35" s="269"/>
      <c r="I35" s="272">
        <f t="shared" si="0"/>
        <v>0</v>
      </c>
    </row>
    <row r="36" spans="1:9" s="273" customFormat="1" ht="13.5" hidden="1" customHeight="1">
      <c r="A36" s="269"/>
      <c r="B36" s="270"/>
      <c r="C36" s="270"/>
      <c r="D36" s="271"/>
      <c r="E36" s="269"/>
      <c r="F36" s="269"/>
      <c r="G36" s="269"/>
      <c r="H36" s="269"/>
      <c r="I36" s="272">
        <f t="shared" si="0"/>
        <v>0</v>
      </c>
    </row>
    <row r="37" spans="1:9" s="273" customFormat="1" ht="13.5" hidden="1" customHeight="1">
      <c r="A37" s="269"/>
      <c r="B37" s="270"/>
      <c r="C37" s="270"/>
      <c r="D37" s="271"/>
      <c r="E37" s="269"/>
      <c r="F37" s="269"/>
      <c r="G37" s="269"/>
      <c r="H37" s="269"/>
      <c r="I37" s="272">
        <f t="shared" si="0"/>
        <v>0</v>
      </c>
    </row>
    <row r="38" spans="1:9" s="273" customFormat="1" ht="13.5" hidden="1" customHeight="1">
      <c r="A38" s="269"/>
      <c r="B38" s="270"/>
      <c r="C38" s="270"/>
      <c r="D38" s="271"/>
      <c r="E38" s="269"/>
      <c r="F38" s="269"/>
      <c r="G38" s="269"/>
      <c r="H38" s="269"/>
      <c r="I38" s="272">
        <f t="shared" si="0"/>
        <v>0</v>
      </c>
    </row>
    <row r="39" spans="1:9" s="273" customFormat="1" ht="13.5" hidden="1" customHeight="1">
      <c r="A39" s="269"/>
      <c r="B39" s="270"/>
      <c r="C39" s="270"/>
      <c r="D39" s="271"/>
      <c r="E39" s="269"/>
      <c r="F39" s="269"/>
      <c r="G39" s="269"/>
      <c r="H39" s="269"/>
      <c r="I39" s="272">
        <f t="shared" si="0"/>
        <v>0</v>
      </c>
    </row>
    <row r="40" spans="1:9" s="273" customFormat="1" ht="13.5" hidden="1" customHeight="1">
      <c r="A40" s="269"/>
      <c r="B40" s="270"/>
      <c r="C40" s="270"/>
      <c r="D40" s="271"/>
      <c r="E40" s="269"/>
      <c r="F40" s="269"/>
      <c r="G40" s="269"/>
      <c r="H40" s="269"/>
      <c r="I40" s="272">
        <f t="shared" si="0"/>
        <v>0</v>
      </c>
    </row>
    <row r="41" spans="1:9" s="273" customFormat="1" ht="13.5" hidden="1" customHeight="1">
      <c r="A41" s="269"/>
      <c r="B41" s="270"/>
      <c r="C41" s="270"/>
      <c r="D41" s="271"/>
      <c r="E41" s="269"/>
      <c r="F41" s="269"/>
      <c r="G41" s="269"/>
      <c r="H41" s="269"/>
      <c r="I41" s="272">
        <f t="shared" si="0"/>
        <v>0</v>
      </c>
    </row>
    <row r="42" spans="1:9" s="273" customFormat="1" ht="13.5" hidden="1" customHeight="1">
      <c r="A42" s="269"/>
      <c r="B42" s="270"/>
      <c r="C42" s="270"/>
      <c r="D42" s="271"/>
      <c r="E42" s="269"/>
      <c r="F42" s="269"/>
      <c r="G42" s="269"/>
      <c r="H42" s="269"/>
      <c r="I42" s="272">
        <f t="shared" si="0"/>
        <v>0</v>
      </c>
    </row>
    <row r="43" spans="1:9" s="273" customFormat="1" ht="13.5" hidden="1" customHeight="1">
      <c r="A43" s="269"/>
      <c r="B43" s="270"/>
      <c r="C43" s="270"/>
      <c r="D43" s="271"/>
      <c r="E43" s="269"/>
      <c r="F43" s="269"/>
      <c r="G43" s="269"/>
      <c r="H43" s="269"/>
      <c r="I43" s="272">
        <f t="shared" si="0"/>
        <v>0</v>
      </c>
    </row>
    <row r="44" spans="1:9" s="273" customFormat="1" ht="13.5" hidden="1" customHeight="1">
      <c r="A44" s="269"/>
      <c r="B44" s="270"/>
      <c r="C44" s="270"/>
      <c r="D44" s="271"/>
      <c r="E44" s="269"/>
      <c r="F44" s="269"/>
      <c r="G44" s="269"/>
      <c r="H44" s="269"/>
      <c r="I44" s="272">
        <f t="shared" si="0"/>
        <v>0</v>
      </c>
    </row>
    <row r="45" spans="1:9" s="273" customFormat="1" ht="13.5" hidden="1" customHeight="1">
      <c r="A45" s="269"/>
      <c r="B45" s="270"/>
      <c r="C45" s="270"/>
      <c r="D45" s="271"/>
      <c r="E45" s="269"/>
      <c r="F45" s="269"/>
      <c r="G45" s="269"/>
      <c r="H45" s="269"/>
      <c r="I45" s="272">
        <f t="shared" si="0"/>
        <v>0</v>
      </c>
    </row>
    <row r="46" spans="1:9" s="273" customFormat="1" ht="13.5" hidden="1" customHeight="1">
      <c r="A46" s="269"/>
      <c r="B46" s="270"/>
      <c r="C46" s="270"/>
      <c r="D46" s="271"/>
      <c r="E46" s="269"/>
      <c r="F46" s="269"/>
      <c r="G46" s="269"/>
      <c r="H46" s="269"/>
      <c r="I46" s="272">
        <f t="shared" si="0"/>
        <v>0</v>
      </c>
    </row>
    <row r="47" spans="1:9" s="273" customFormat="1" ht="13.5" hidden="1" customHeight="1">
      <c r="A47" s="269"/>
      <c r="B47" s="270"/>
      <c r="C47" s="270"/>
      <c r="D47" s="271"/>
      <c r="E47" s="269"/>
      <c r="F47" s="269"/>
      <c r="G47" s="269"/>
      <c r="H47" s="269"/>
      <c r="I47" s="272">
        <f t="shared" si="0"/>
        <v>0</v>
      </c>
    </row>
    <row r="48" spans="1:9" s="273" customFormat="1" ht="13.5" hidden="1" customHeight="1">
      <c r="A48" s="269"/>
      <c r="B48" s="270"/>
      <c r="C48" s="270"/>
      <c r="D48" s="271"/>
      <c r="E48" s="269"/>
      <c r="F48" s="269"/>
      <c r="G48" s="269"/>
      <c r="H48" s="269"/>
      <c r="I48" s="272">
        <f t="shared" si="0"/>
        <v>0</v>
      </c>
    </row>
  </sheetData>
  <mergeCells count="1">
    <mergeCell ref="A1:I1"/>
  </mergeCells>
  <phoneticPr fontId="2" type="noConversion"/>
  <pageMargins left="0.69" right="0.21" top="0.28000000000000003" bottom="0.44" header="0.18" footer="0.18"/>
  <pageSetup paperSize="9" orientation="portrait" verticalDpi="12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topLeftCell="B40" zoomScaleNormal="100" workbookViewId="0">
      <selection activeCell="I66" sqref="I66"/>
    </sheetView>
  </sheetViews>
  <sheetFormatPr defaultRowHeight="13.5"/>
  <cols>
    <col min="1" max="1" width="9" style="41" hidden="1" customWidth="1"/>
    <col min="2" max="2" width="5.625" style="58" customWidth="1"/>
    <col min="3" max="3" width="7.875" style="41" customWidth="1"/>
    <col min="4" max="4" width="8.875" style="41" customWidth="1"/>
    <col min="5" max="5" width="22" style="59" customWidth="1"/>
    <col min="6" max="6" width="6.625" style="61" customWidth="1"/>
    <col min="7" max="7" width="7.125" style="61" customWidth="1"/>
    <col min="8" max="8" width="4" style="61" customWidth="1"/>
    <col min="9" max="9" width="4.25" style="61" customWidth="1"/>
    <col min="10" max="10" width="4.375" style="58" customWidth="1"/>
    <col min="11" max="11" width="6.125" style="41" customWidth="1"/>
    <col min="12" max="12" width="8.125" style="41" customWidth="1"/>
    <col min="13" max="256" width="9" style="41"/>
    <col min="257" max="257" width="0" style="41" hidden="1" customWidth="1"/>
    <col min="258" max="258" width="5.625" style="41" customWidth="1"/>
    <col min="259" max="259" width="7.875" style="41" customWidth="1"/>
    <col min="260" max="260" width="8.875" style="41" customWidth="1"/>
    <col min="261" max="261" width="22" style="41" customWidth="1"/>
    <col min="262" max="262" width="6.625" style="41" customWidth="1"/>
    <col min="263" max="263" width="7.125" style="41" customWidth="1"/>
    <col min="264" max="264" width="4" style="41" customWidth="1"/>
    <col min="265" max="265" width="4.25" style="41" customWidth="1"/>
    <col min="266" max="266" width="4.375" style="41" customWidth="1"/>
    <col min="267" max="267" width="6.125" style="41" customWidth="1"/>
    <col min="268" max="268" width="8.125" style="41" customWidth="1"/>
    <col min="269" max="512" width="9" style="41"/>
    <col min="513" max="513" width="0" style="41" hidden="1" customWidth="1"/>
    <col min="514" max="514" width="5.625" style="41" customWidth="1"/>
    <col min="515" max="515" width="7.875" style="41" customWidth="1"/>
    <col min="516" max="516" width="8.875" style="41" customWidth="1"/>
    <col min="517" max="517" width="22" style="41" customWidth="1"/>
    <col min="518" max="518" width="6.625" style="41" customWidth="1"/>
    <col min="519" max="519" width="7.125" style="41" customWidth="1"/>
    <col min="520" max="520" width="4" style="41" customWidth="1"/>
    <col min="521" max="521" width="4.25" style="41" customWidth="1"/>
    <col min="522" max="522" width="4.375" style="41" customWidth="1"/>
    <col min="523" max="523" width="6.125" style="41" customWidth="1"/>
    <col min="524" max="524" width="8.125" style="41" customWidth="1"/>
    <col min="525" max="768" width="9" style="41"/>
    <col min="769" max="769" width="0" style="41" hidden="1" customWidth="1"/>
    <col min="770" max="770" width="5.625" style="41" customWidth="1"/>
    <col min="771" max="771" width="7.875" style="41" customWidth="1"/>
    <col min="772" max="772" width="8.875" style="41" customWidth="1"/>
    <col min="773" max="773" width="22" style="41" customWidth="1"/>
    <col min="774" max="774" width="6.625" style="41" customWidth="1"/>
    <col min="775" max="775" width="7.125" style="41" customWidth="1"/>
    <col min="776" max="776" width="4" style="41" customWidth="1"/>
    <col min="777" max="777" width="4.25" style="41" customWidth="1"/>
    <col min="778" max="778" width="4.375" style="41" customWidth="1"/>
    <col min="779" max="779" width="6.125" style="41" customWidth="1"/>
    <col min="780" max="780" width="8.125" style="41" customWidth="1"/>
    <col min="781" max="1024" width="9" style="41"/>
    <col min="1025" max="1025" width="0" style="41" hidden="1" customWidth="1"/>
    <col min="1026" max="1026" width="5.625" style="41" customWidth="1"/>
    <col min="1027" max="1027" width="7.875" style="41" customWidth="1"/>
    <col min="1028" max="1028" width="8.875" style="41" customWidth="1"/>
    <col min="1029" max="1029" width="22" style="41" customWidth="1"/>
    <col min="1030" max="1030" width="6.625" style="41" customWidth="1"/>
    <col min="1031" max="1031" width="7.125" style="41" customWidth="1"/>
    <col min="1032" max="1032" width="4" style="41" customWidth="1"/>
    <col min="1033" max="1033" width="4.25" style="41" customWidth="1"/>
    <col min="1034" max="1034" width="4.375" style="41" customWidth="1"/>
    <col min="1035" max="1035" width="6.125" style="41" customWidth="1"/>
    <col min="1036" max="1036" width="8.125" style="41" customWidth="1"/>
    <col min="1037" max="1280" width="9" style="41"/>
    <col min="1281" max="1281" width="0" style="41" hidden="1" customWidth="1"/>
    <col min="1282" max="1282" width="5.625" style="41" customWidth="1"/>
    <col min="1283" max="1283" width="7.875" style="41" customWidth="1"/>
    <col min="1284" max="1284" width="8.875" style="41" customWidth="1"/>
    <col min="1285" max="1285" width="22" style="41" customWidth="1"/>
    <col min="1286" max="1286" width="6.625" style="41" customWidth="1"/>
    <col min="1287" max="1287" width="7.125" style="41" customWidth="1"/>
    <col min="1288" max="1288" width="4" style="41" customWidth="1"/>
    <col min="1289" max="1289" width="4.25" style="41" customWidth="1"/>
    <col min="1290" max="1290" width="4.375" style="41" customWidth="1"/>
    <col min="1291" max="1291" width="6.125" style="41" customWidth="1"/>
    <col min="1292" max="1292" width="8.125" style="41" customWidth="1"/>
    <col min="1293" max="1536" width="9" style="41"/>
    <col min="1537" max="1537" width="0" style="41" hidden="1" customWidth="1"/>
    <col min="1538" max="1538" width="5.625" style="41" customWidth="1"/>
    <col min="1539" max="1539" width="7.875" style="41" customWidth="1"/>
    <col min="1540" max="1540" width="8.875" style="41" customWidth="1"/>
    <col min="1541" max="1541" width="22" style="41" customWidth="1"/>
    <col min="1542" max="1542" width="6.625" style="41" customWidth="1"/>
    <col min="1543" max="1543" width="7.125" style="41" customWidth="1"/>
    <col min="1544" max="1544" width="4" style="41" customWidth="1"/>
    <col min="1545" max="1545" width="4.25" style="41" customWidth="1"/>
    <col min="1546" max="1546" width="4.375" style="41" customWidth="1"/>
    <col min="1547" max="1547" width="6.125" style="41" customWidth="1"/>
    <col min="1548" max="1548" width="8.125" style="41" customWidth="1"/>
    <col min="1549" max="1792" width="9" style="41"/>
    <col min="1793" max="1793" width="0" style="41" hidden="1" customWidth="1"/>
    <col min="1794" max="1794" width="5.625" style="41" customWidth="1"/>
    <col min="1795" max="1795" width="7.875" style="41" customWidth="1"/>
    <col min="1796" max="1796" width="8.875" style="41" customWidth="1"/>
    <col min="1797" max="1797" width="22" style="41" customWidth="1"/>
    <col min="1798" max="1798" width="6.625" style="41" customWidth="1"/>
    <col min="1799" max="1799" width="7.125" style="41" customWidth="1"/>
    <col min="1800" max="1800" width="4" style="41" customWidth="1"/>
    <col min="1801" max="1801" width="4.25" style="41" customWidth="1"/>
    <col min="1802" max="1802" width="4.375" style="41" customWidth="1"/>
    <col min="1803" max="1803" width="6.125" style="41" customWidth="1"/>
    <col min="1804" max="1804" width="8.125" style="41" customWidth="1"/>
    <col min="1805" max="2048" width="9" style="41"/>
    <col min="2049" max="2049" width="0" style="41" hidden="1" customWidth="1"/>
    <col min="2050" max="2050" width="5.625" style="41" customWidth="1"/>
    <col min="2051" max="2051" width="7.875" style="41" customWidth="1"/>
    <col min="2052" max="2052" width="8.875" style="41" customWidth="1"/>
    <col min="2053" max="2053" width="22" style="41" customWidth="1"/>
    <col min="2054" max="2054" width="6.625" style="41" customWidth="1"/>
    <col min="2055" max="2055" width="7.125" style="41" customWidth="1"/>
    <col min="2056" max="2056" width="4" style="41" customWidth="1"/>
    <col min="2057" max="2057" width="4.25" style="41" customWidth="1"/>
    <col min="2058" max="2058" width="4.375" style="41" customWidth="1"/>
    <col min="2059" max="2059" width="6.125" style="41" customWidth="1"/>
    <col min="2060" max="2060" width="8.125" style="41" customWidth="1"/>
    <col min="2061" max="2304" width="9" style="41"/>
    <col min="2305" max="2305" width="0" style="41" hidden="1" customWidth="1"/>
    <col min="2306" max="2306" width="5.625" style="41" customWidth="1"/>
    <col min="2307" max="2307" width="7.875" style="41" customWidth="1"/>
    <col min="2308" max="2308" width="8.875" style="41" customWidth="1"/>
    <col min="2309" max="2309" width="22" style="41" customWidth="1"/>
    <col min="2310" max="2310" width="6.625" style="41" customWidth="1"/>
    <col min="2311" max="2311" width="7.125" style="41" customWidth="1"/>
    <col min="2312" max="2312" width="4" style="41" customWidth="1"/>
    <col min="2313" max="2313" width="4.25" style="41" customWidth="1"/>
    <col min="2314" max="2314" width="4.375" style="41" customWidth="1"/>
    <col min="2315" max="2315" width="6.125" style="41" customWidth="1"/>
    <col min="2316" max="2316" width="8.125" style="41" customWidth="1"/>
    <col min="2317" max="2560" width="9" style="41"/>
    <col min="2561" max="2561" width="0" style="41" hidden="1" customWidth="1"/>
    <col min="2562" max="2562" width="5.625" style="41" customWidth="1"/>
    <col min="2563" max="2563" width="7.875" style="41" customWidth="1"/>
    <col min="2564" max="2564" width="8.875" style="41" customWidth="1"/>
    <col min="2565" max="2565" width="22" style="41" customWidth="1"/>
    <col min="2566" max="2566" width="6.625" style="41" customWidth="1"/>
    <col min="2567" max="2567" width="7.125" style="41" customWidth="1"/>
    <col min="2568" max="2568" width="4" style="41" customWidth="1"/>
    <col min="2569" max="2569" width="4.25" style="41" customWidth="1"/>
    <col min="2570" max="2570" width="4.375" style="41" customWidth="1"/>
    <col min="2571" max="2571" width="6.125" style="41" customWidth="1"/>
    <col min="2572" max="2572" width="8.125" style="41" customWidth="1"/>
    <col min="2573" max="2816" width="9" style="41"/>
    <col min="2817" max="2817" width="0" style="41" hidden="1" customWidth="1"/>
    <col min="2818" max="2818" width="5.625" style="41" customWidth="1"/>
    <col min="2819" max="2819" width="7.875" style="41" customWidth="1"/>
    <col min="2820" max="2820" width="8.875" style="41" customWidth="1"/>
    <col min="2821" max="2821" width="22" style="41" customWidth="1"/>
    <col min="2822" max="2822" width="6.625" style="41" customWidth="1"/>
    <col min="2823" max="2823" width="7.125" style="41" customWidth="1"/>
    <col min="2824" max="2824" width="4" style="41" customWidth="1"/>
    <col min="2825" max="2825" width="4.25" style="41" customWidth="1"/>
    <col min="2826" max="2826" width="4.375" style="41" customWidth="1"/>
    <col min="2827" max="2827" width="6.125" style="41" customWidth="1"/>
    <col min="2828" max="2828" width="8.125" style="41" customWidth="1"/>
    <col min="2829" max="3072" width="9" style="41"/>
    <col min="3073" max="3073" width="0" style="41" hidden="1" customWidth="1"/>
    <col min="3074" max="3074" width="5.625" style="41" customWidth="1"/>
    <col min="3075" max="3075" width="7.875" style="41" customWidth="1"/>
    <col min="3076" max="3076" width="8.875" style="41" customWidth="1"/>
    <col min="3077" max="3077" width="22" style="41" customWidth="1"/>
    <col min="3078" max="3078" width="6.625" style="41" customWidth="1"/>
    <col min="3079" max="3079" width="7.125" style="41" customWidth="1"/>
    <col min="3080" max="3080" width="4" style="41" customWidth="1"/>
    <col min="3081" max="3081" width="4.25" style="41" customWidth="1"/>
    <col min="3082" max="3082" width="4.375" style="41" customWidth="1"/>
    <col min="3083" max="3083" width="6.125" style="41" customWidth="1"/>
    <col min="3084" max="3084" width="8.125" style="41" customWidth="1"/>
    <col min="3085" max="3328" width="9" style="41"/>
    <col min="3329" max="3329" width="0" style="41" hidden="1" customWidth="1"/>
    <col min="3330" max="3330" width="5.625" style="41" customWidth="1"/>
    <col min="3331" max="3331" width="7.875" style="41" customWidth="1"/>
    <col min="3332" max="3332" width="8.875" style="41" customWidth="1"/>
    <col min="3333" max="3333" width="22" style="41" customWidth="1"/>
    <col min="3334" max="3334" width="6.625" style="41" customWidth="1"/>
    <col min="3335" max="3335" width="7.125" style="41" customWidth="1"/>
    <col min="3336" max="3336" width="4" style="41" customWidth="1"/>
    <col min="3337" max="3337" width="4.25" style="41" customWidth="1"/>
    <col min="3338" max="3338" width="4.375" style="41" customWidth="1"/>
    <col min="3339" max="3339" width="6.125" style="41" customWidth="1"/>
    <col min="3340" max="3340" width="8.125" style="41" customWidth="1"/>
    <col min="3341" max="3584" width="9" style="41"/>
    <col min="3585" max="3585" width="0" style="41" hidden="1" customWidth="1"/>
    <col min="3586" max="3586" width="5.625" style="41" customWidth="1"/>
    <col min="3587" max="3587" width="7.875" style="41" customWidth="1"/>
    <col min="3588" max="3588" width="8.875" style="41" customWidth="1"/>
    <col min="3589" max="3589" width="22" style="41" customWidth="1"/>
    <col min="3590" max="3590" width="6.625" style="41" customWidth="1"/>
    <col min="3591" max="3591" width="7.125" style="41" customWidth="1"/>
    <col min="3592" max="3592" width="4" style="41" customWidth="1"/>
    <col min="3593" max="3593" width="4.25" style="41" customWidth="1"/>
    <col min="3594" max="3594" width="4.375" style="41" customWidth="1"/>
    <col min="3595" max="3595" width="6.125" style="41" customWidth="1"/>
    <col min="3596" max="3596" width="8.125" style="41" customWidth="1"/>
    <col min="3597" max="3840" width="9" style="41"/>
    <col min="3841" max="3841" width="0" style="41" hidden="1" customWidth="1"/>
    <col min="3842" max="3842" width="5.625" style="41" customWidth="1"/>
    <col min="3843" max="3843" width="7.875" style="41" customWidth="1"/>
    <col min="3844" max="3844" width="8.875" style="41" customWidth="1"/>
    <col min="3845" max="3845" width="22" style="41" customWidth="1"/>
    <col min="3846" max="3846" width="6.625" style="41" customWidth="1"/>
    <col min="3847" max="3847" width="7.125" style="41" customWidth="1"/>
    <col min="3848" max="3848" width="4" style="41" customWidth="1"/>
    <col min="3849" max="3849" width="4.25" style="41" customWidth="1"/>
    <col min="3850" max="3850" width="4.375" style="41" customWidth="1"/>
    <col min="3851" max="3851" width="6.125" style="41" customWidth="1"/>
    <col min="3852" max="3852" width="8.125" style="41" customWidth="1"/>
    <col min="3853" max="4096" width="9" style="41"/>
    <col min="4097" max="4097" width="0" style="41" hidden="1" customWidth="1"/>
    <col min="4098" max="4098" width="5.625" style="41" customWidth="1"/>
    <col min="4099" max="4099" width="7.875" style="41" customWidth="1"/>
    <col min="4100" max="4100" width="8.875" style="41" customWidth="1"/>
    <col min="4101" max="4101" width="22" style="41" customWidth="1"/>
    <col min="4102" max="4102" width="6.625" style="41" customWidth="1"/>
    <col min="4103" max="4103" width="7.125" style="41" customWidth="1"/>
    <col min="4104" max="4104" width="4" style="41" customWidth="1"/>
    <col min="4105" max="4105" width="4.25" style="41" customWidth="1"/>
    <col min="4106" max="4106" width="4.375" style="41" customWidth="1"/>
    <col min="4107" max="4107" width="6.125" style="41" customWidth="1"/>
    <col min="4108" max="4108" width="8.125" style="41" customWidth="1"/>
    <col min="4109" max="4352" width="9" style="41"/>
    <col min="4353" max="4353" width="0" style="41" hidden="1" customWidth="1"/>
    <col min="4354" max="4354" width="5.625" style="41" customWidth="1"/>
    <col min="4355" max="4355" width="7.875" style="41" customWidth="1"/>
    <col min="4356" max="4356" width="8.875" style="41" customWidth="1"/>
    <col min="4357" max="4357" width="22" style="41" customWidth="1"/>
    <col min="4358" max="4358" width="6.625" style="41" customWidth="1"/>
    <col min="4359" max="4359" width="7.125" style="41" customWidth="1"/>
    <col min="4360" max="4360" width="4" style="41" customWidth="1"/>
    <col min="4361" max="4361" width="4.25" style="41" customWidth="1"/>
    <col min="4362" max="4362" width="4.375" style="41" customWidth="1"/>
    <col min="4363" max="4363" width="6.125" style="41" customWidth="1"/>
    <col min="4364" max="4364" width="8.125" style="41" customWidth="1"/>
    <col min="4365" max="4608" width="9" style="41"/>
    <col min="4609" max="4609" width="0" style="41" hidden="1" customWidth="1"/>
    <col min="4610" max="4610" width="5.625" style="41" customWidth="1"/>
    <col min="4611" max="4611" width="7.875" style="41" customWidth="1"/>
    <col min="4612" max="4612" width="8.875" style="41" customWidth="1"/>
    <col min="4613" max="4613" width="22" style="41" customWidth="1"/>
    <col min="4614" max="4614" width="6.625" style="41" customWidth="1"/>
    <col min="4615" max="4615" width="7.125" style="41" customWidth="1"/>
    <col min="4616" max="4616" width="4" style="41" customWidth="1"/>
    <col min="4617" max="4617" width="4.25" style="41" customWidth="1"/>
    <col min="4618" max="4618" width="4.375" style="41" customWidth="1"/>
    <col min="4619" max="4619" width="6.125" style="41" customWidth="1"/>
    <col min="4620" max="4620" width="8.125" style="41" customWidth="1"/>
    <col min="4621" max="4864" width="9" style="41"/>
    <col min="4865" max="4865" width="0" style="41" hidden="1" customWidth="1"/>
    <col min="4866" max="4866" width="5.625" style="41" customWidth="1"/>
    <col min="4867" max="4867" width="7.875" style="41" customWidth="1"/>
    <col min="4868" max="4868" width="8.875" style="41" customWidth="1"/>
    <col min="4869" max="4869" width="22" style="41" customWidth="1"/>
    <col min="4870" max="4870" width="6.625" style="41" customWidth="1"/>
    <col min="4871" max="4871" width="7.125" style="41" customWidth="1"/>
    <col min="4872" max="4872" width="4" style="41" customWidth="1"/>
    <col min="4873" max="4873" width="4.25" style="41" customWidth="1"/>
    <col min="4874" max="4874" width="4.375" style="41" customWidth="1"/>
    <col min="4875" max="4875" width="6.125" style="41" customWidth="1"/>
    <col min="4876" max="4876" width="8.125" style="41" customWidth="1"/>
    <col min="4877" max="5120" width="9" style="41"/>
    <col min="5121" max="5121" width="0" style="41" hidden="1" customWidth="1"/>
    <col min="5122" max="5122" width="5.625" style="41" customWidth="1"/>
    <col min="5123" max="5123" width="7.875" style="41" customWidth="1"/>
    <col min="5124" max="5124" width="8.875" style="41" customWidth="1"/>
    <col min="5125" max="5125" width="22" style="41" customWidth="1"/>
    <col min="5126" max="5126" width="6.625" style="41" customWidth="1"/>
    <col min="5127" max="5127" width="7.125" style="41" customWidth="1"/>
    <col min="5128" max="5128" width="4" style="41" customWidth="1"/>
    <col min="5129" max="5129" width="4.25" style="41" customWidth="1"/>
    <col min="5130" max="5130" width="4.375" style="41" customWidth="1"/>
    <col min="5131" max="5131" width="6.125" style="41" customWidth="1"/>
    <col min="5132" max="5132" width="8.125" style="41" customWidth="1"/>
    <col min="5133" max="5376" width="9" style="41"/>
    <col min="5377" max="5377" width="0" style="41" hidden="1" customWidth="1"/>
    <col min="5378" max="5378" width="5.625" style="41" customWidth="1"/>
    <col min="5379" max="5379" width="7.875" style="41" customWidth="1"/>
    <col min="5380" max="5380" width="8.875" style="41" customWidth="1"/>
    <col min="5381" max="5381" width="22" style="41" customWidth="1"/>
    <col min="5382" max="5382" width="6.625" style="41" customWidth="1"/>
    <col min="5383" max="5383" width="7.125" style="41" customWidth="1"/>
    <col min="5384" max="5384" width="4" style="41" customWidth="1"/>
    <col min="5385" max="5385" width="4.25" style="41" customWidth="1"/>
    <col min="5386" max="5386" width="4.375" style="41" customWidth="1"/>
    <col min="5387" max="5387" width="6.125" style="41" customWidth="1"/>
    <col min="5388" max="5388" width="8.125" style="41" customWidth="1"/>
    <col min="5389" max="5632" width="9" style="41"/>
    <col min="5633" max="5633" width="0" style="41" hidden="1" customWidth="1"/>
    <col min="5634" max="5634" width="5.625" style="41" customWidth="1"/>
    <col min="5635" max="5635" width="7.875" style="41" customWidth="1"/>
    <col min="5636" max="5636" width="8.875" style="41" customWidth="1"/>
    <col min="5637" max="5637" width="22" style="41" customWidth="1"/>
    <col min="5638" max="5638" width="6.625" style="41" customWidth="1"/>
    <col min="5639" max="5639" width="7.125" style="41" customWidth="1"/>
    <col min="5640" max="5640" width="4" style="41" customWidth="1"/>
    <col min="5641" max="5641" width="4.25" style="41" customWidth="1"/>
    <col min="5642" max="5642" width="4.375" style="41" customWidth="1"/>
    <col min="5643" max="5643" width="6.125" style="41" customWidth="1"/>
    <col min="5644" max="5644" width="8.125" style="41" customWidth="1"/>
    <col min="5645" max="5888" width="9" style="41"/>
    <col min="5889" max="5889" width="0" style="41" hidden="1" customWidth="1"/>
    <col min="5890" max="5890" width="5.625" style="41" customWidth="1"/>
    <col min="5891" max="5891" width="7.875" style="41" customWidth="1"/>
    <col min="5892" max="5892" width="8.875" style="41" customWidth="1"/>
    <col min="5893" max="5893" width="22" style="41" customWidth="1"/>
    <col min="5894" max="5894" width="6.625" style="41" customWidth="1"/>
    <col min="5895" max="5895" width="7.125" style="41" customWidth="1"/>
    <col min="5896" max="5896" width="4" style="41" customWidth="1"/>
    <col min="5897" max="5897" width="4.25" style="41" customWidth="1"/>
    <col min="5898" max="5898" width="4.375" style="41" customWidth="1"/>
    <col min="5899" max="5899" width="6.125" style="41" customWidth="1"/>
    <col min="5900" max="5900" width="8.125" style="41" customWidth="1"/>
    <col min="5901" max="6144" width="9" style="41"/>
    <col min="6145" max="6145" width="0" style="41" hidden="1" customWidth="1"/>
    <col min="6146" max="6146" width="5.625" style="41" customWidth="1"/>
    <col min="6147" max="6147" width="7.875" style="41" customWidth="1"/>
    <col min="6148" max="6148" width="8.875" style="41" customWidth="1"/>
    <col min="6149" max="6149" width="22" style="41" customWidth="1"/>
    <col min="6150" max="6150" width="6.625" style="41" customWidth="1"/>
    <col min="6151" max="6151" width="7.125" style="41" customWidth="1"/>
    <col min="6152" max="6152" width="4" style="41" customWidth="1"/>
    <col min="6153" max="6153" width="4.25" style="41" customWidth="1"/>
    <col min="6154" max="6154" width="4.375" style="41" customWidth="1"/>
    <col min="6155" max="6155" width="6.125" style="41" customWidth="1"/>
    <col min="6156" max="6156" width="8.125" style="41" customWidth="1"/>
    <col min="6157" max="6400" width="9" style="41"/>
    <col min="6401" max="6401" width="0" style="41" hidden="1" customWidth="1"/>
    <col min="6402" max="6402" width="5.625" style="41" customWidth="1"/>
    <col min="6403" max="6403" width="7.875" style="41" customWidth="1"/>
    <col min="6404" max="6404" width="8.875" style="41" customWidth="1"/>
    <col min="6405" max="6405" width="22" style="41" customWidth="1"/>
    <col min="6406" max="6406" width="6.625" style="41" customWidth="1"/>
    <col min="6407" max="6407" width="7.125" style="41" customWidth="1"/>
    <col min="6408" max="6408" width="4" style="41" customWidth="1"/>
    <col min="6409" max="6409" width="4.25" style="41" customWidth="1"/>
    <col min="6410" max="6410" width="4.375" style="41" customWidth="1"/>
    <col min="6411" max="6411" width="6.125" style="41" customWidth="1"/>
    <col min="6412" max="6412" width="8.125" style="41" customWidth="1"/>
    <col min="6413" max="6656" width="9" style="41"/>
    <col min="6657" max="6657" width="0" style="41" hidden="1" customWidth="1"/>
    <col min="6658" max="6658" width="5.625" style="41" customWidth="1"/>
    <col min="6659" max="6659" width="7.875" style="41" customWidth="1"/>
    <col min="6660" max="6660" width="8.875" style="41" customWidth="1"/>
    <col min="6661" max="6661" width="22" style="41" customWidth="1"/>
    <col min="6662" max="6662" width="6.625" style="41" customWidth="1"/>
    <col min="6663" max="6663" width="7.125" style="41" customWidth="1"/>
    <col min="6664" max="6664" width="4" style="41" customWidth="1"/>
    <col min="6665" max="6665" width="4.25" style="41" customWidth="1"/>
    <col min="6666" max="6666" width="4.375" style="41" customWidth="1"/>
    <col min="6667" max="6667" width="6.125" style="41" customWidth="1"/>
    <col min="6668" max="6668" width="8.125" style="41" customWidth="1"/>
    <col min="6669" max="6912" width="9" style="41"/>
    <col min="6913" max="6913" width="0" style="41" hidden="1" customWidth="1"/>
    <col min="6914" max="6914" width="5.625" style="41" customWidth="1"/>
    <col min="6915" max="6915" width="7.875" style="41" customWidth="1"/>
    <col min="6916" max="6916" width="8.875" style="41" customWidth="1"/>
    <col min="6917" max="6917" width="22" style="41" customWidth="1"/>
    <col min="6918" max="6918" width="6.625" style="41" customWidth="1"/>
    <col min="6919" max="6919" width="7.125" style="41" customWidth="1"/>
    <col min="6920" max="6920" width="4" style="41" customWidth="1"/>
    <col min="6921" max="6921" width="4.25" style="41" customWidth="1"/>
    <col min="6922" max="6922" width="4.375" style="41" customWidth="1"/>
    <col min="6923" max="6923" width="6.125" style="41" customWidth="1"/>
    <col min="6924" max="6924" width="8.125" style="41" customWidth="1"/>
    <col min="6925" max="7168" width="9" style="41"/>
    <col min="7169" max="7169" width="0" style="41" hidden="1" customWidth="1"/>
    <col min="7170" max="7170" width="5.625" style="41" customWidth="1"/>
    <col min="7171" max="7171" width="7.875" style="41" customWidth="1"/>
    <col min="7172" max="7172" width="8.875" style="41" customWidth="1"/>
    <col min="7173" max="7173" width="22" style="41" customWidth="1"/>
    <col min="7174" max="7174" width="6.625" style="41" customWidth="1"/>
    <col min="7175" max="7175" width="7.125" style="41" customWidth="1"/>
    <col min="7176" max="7176" width="4" style="41" customWidth="1"/>
    <col min="7177" max="7177" width="4.25" style="41" customWidth="1"/>
    <col min="7178" max="7178" width="4.375" style="41" customWidth="1"/>
    <col min="7179" max="7179" width="6.125" style="41" customWidth="1"/>
    <col min="7180" max="7180" width="8.125" style="41" customWidth="1"/>
    <col min="7181" max="7424" width="9" style="41"/>
    <col min="7425" max="7425" width="0" style="41" hidden="1" customWidth="1"/>
    <col min="7426" max="7426" width="5.625" style="41" customWidth="1"/>
    <col min="7427" max="7427" width="7.875" style="41" customWidth="1"/>
    <col min="7428" max="7428" width="8.875" style="41" customWidth="1"/>
    <col min="7429" max="7429" width="22" style="41" customWidth="1"/>
    <col min="7430" max="7430" width="6.625" style="41" customWidth="1"/>
    <col min="7431" max="7431" width="7.125" style="41" customWidth="1"/>
    <col min="7432" max="7432" width="4" style="41" customWidth="1"/>
    <col min="7433" max="7433" width="4.25" style="41" customWidth="1"/>
    <col min="7434" max="7434" width="4.375" style="41" customWidth="1"/>
    <col min="7435" max="7435" width="6.125" style="41" customWidth="1"/>
    <col min="7436" max="7436" width="8.125" style="41" customWidth="1"/>
    <col min="7437" max="7680" width="9" style="41"/>
    <col min="7681" max="7681" width="0" style="41" hidden="1" customWidth="1"/>
    <col min="7682" max="7682" width="5.625" style="41" customWidth="1"/>
    <col min="7683" max="7683" width="7.875" style="41" customWidth="1"/>
    <col min="7684" max="7684" width="8.875" style="41" customWidth="1"/>
    <col min="7685" max="7685" width="22" style="41" customWidth="1"/>
    <col min="7686" max="7686" width="6.625" style="41" customWidth="1"/>
    <col min="7687" max="7687" width="7.125" style="41" customWidth="1"/>
    <col min="7688" max="7688" width="4" style="41" customWidth="1"/>
    <col min="7689" max="7689" width="4.25" style="41" customWidth="1"/>
    <col min="7690" max="7690" width="4.375" style="41" customWidth="1"/>
    <col min="7691" max="7691" width="6.125" style="41" customWidth="1"/>
    <col min="7692" max="7692" width="8.125" style="41" customWidth="1"/>
    <col min="7693" max="7936" width="9" style="41"/>
    <col min="7937" max="7937" width="0" style="41" hidden="1" customWidth="1"/>
    <col min="7938" max="7938" width="5.625" style="41" customWidth="1"/>
    <col min="7939" max="7939" width="7.875" style="41" customWidth="1"/>
    <col min="7940" max="7940" width="8.875" style="41" customWidth="1"/>
    <col min="7941" max="7941" width="22" style="41" customWidth="1"/>
    <col min="7942" max="7942" width="6.625" style="41" customWidth="1"/>
    <col min="7943" max="7943" width="7.125" style="41" customWidth="1"/>
    <col min="7944" max="7944" width="4" style="41" customWidth="1"/>
    <col min="7945" max="7945" width="4.25" style="41" customWidth="1"/>
    <col min="7946" max="7946" width="4.375" style="41" customWidth="1"/>
    <col min="7947" max="7947" width="6.125" style="41" customWidth="1"/>
    <col min="7948" max="7948" width="8.125" style="41" customWidth="1"/>
    <col min="7949" max="8192" width="9" style="41"/>
    <col min="8193" max="8193" width="0" style="41" hidden="1" customWidth="1"/>
    <col min="8194" max="8194" width="5.625" style="41" customWidth="1"/>
    <col min="8195" max="8195" width="7.875" style="41" customWidth="1"/>
    <col min="8196" max="8196" width="8.875" style="41" customWidth="1"/>
    <col min="8197" max="8197" width="22" style="41" customWidth="1"/>
    <col min="8198" max="8198" width="6.625" style="41" customWidth="1"/>
    <col min="8199" max="8199" width="7.125" style="41" customWidth="1"/>
    <col min="8200" max="8200" width="4" style="41" customWidth="1"/>
    <col min="8201" max="8201" width="4.25" style="41" customWidth="1"/>
    <col min="8202" max="8202" width="4.375" style="41" customWidth="1"/>
    <col min="8203" max="8203" width="6.125" style="41" customWidth="1"/>
    <col min="8204" max="8204" width="8.125" style="41" customWidth="1"/>
    <col min="8205" max="8448" width="9" style="41"/>
    <col min="8449" max="8449" width="0" style="41" hidden="1" customWidth="1"/>
    <col min="8450" max="8450" width="5.625" style="41" customWidth="1"/>
    <col min="8451" max="8451" width="7.875" style="41" customWidth="1"/>
    <col min="8452" max="8452" width="8.875" style="41" customWidth="1"/>
    <col min="8453" max="8453" width="22" style="41" customWidth="1"/>
    <col min="8454" max="8454" width="6.625" style="41" customWidth="1"/>
    <col min="8455" max="8455" width="7.125" style="41" customWidth="1"/>
    <col min="8456" max="8456" width="4" style="41" customWidth="1"/>
    <col min="8457" max="8457" width="4.25" style="41" customWidth="1"/>
    <col min="8458" max="8458" width="4.375" style="41" customWidth="1"/>
    <col min="8459" max="8459" width="6.125" style="41" customWidth="1"/>
    <col min="8460" max="8460" width="8.125" style="41" customWidth="1"/>
    <col min="8461" max="8704" width="9" style="41"/>
    <col min="8705" max="8705" width="0" style="41" hidden="1" customWidth="1"/>
    <col min="8706" max="8706" width="5.625" style="41" customWidth="1"/>
    <col min="8707" max="8707" width="7.875" style="41" customWidth="1"/>
    <col min="8708" max="8708" width="8.875" style="41" customWidth="1"/>
    <col min="8709" max="8709" width="22" style="41" customWidth="1"/>
    <col min="8710" max="8710" width="6.625" style="41" customWidth="1"/>
    <col min="8711" max="8711" width="7.125" style="41" customWidth="1"/>
    <col min="8712" max="8712" width="4" style="41" customWidth="1"/>
    <col min="8713" max="8713" width="4.25" style="41" customWidth="1"/>
    <col min="8714" max="8714" width="4.375" style="41" customWidth="1"/>
    <col min="8715" max="8715" width="6.125" style="41" customWidth="1"/>
    <col min="8716" max="8716" width="8.125" style="41" customWidth="1"/>
    <col min="8717" max="8960" width="9" style="41"/>
    <col min="8961" max="8961" width="0" style="41" hidden="1" customWidth="1"/>
    <col min="8962" max="8962" width="5.625" style="41" customWidth="1"/>
    <col min="8963" max="8963" width="7.875" style="41" customWidth="1"/>
    <col min="8964" max="8964" width="8.875" style="41" customWidth="1"/>
    <col min="8965" max="8965" width="22" style="41" customWidth="1"/>
    <col min="8966" max="8966" width="6.625" style="41" customWidth="1"/>
    <col min="8967" max="8967" width="7.125" style="41" customWidth="1"/>
    <col min="8968" max="8968" width="4" style="41" customWidth="1"/>
    <col min="8969" max="8969" width="4.25" style="41" customWidth="1"/>
    <col min="8970" max="8970" width="4.375" style="41" customWidth="1"/>
    <col min="8971" max="8971" width="6.125" style="41" customWidth="1"/>
    <col min="8972" max="8972" width="8.125" style="41" customWidth="1"/>
    <col min="8973" max="9216" width="9" style="41"/>
    <col min="9217" max="9217" width="0" style="41" hidden="1" customWidth="1"/>
    <col min="9218" max="9218" width="5.625" style="41" customWidth="1"/>
    <col min="9219" max="9219" width="7.875" style="41" customWidth="1"/>
    <col min="9220" max="9220" width="8.875" style="41" customWidth="1"/>
    <col min="9221" max="9221" width="22" style="41" customWidth="1"/>
    <col min="9222" max="9222" width="6.625" style="41" customWidth="1"/>
    <col min="9223" max="9223" width="7.125" style="41" customWidth="1"/>
    <col min="9224" max="9224" width="4" style="41" customWidth="1"/>
    <col min="9225" max="9225" width="4.25" style="41" customWidth="1"/>
    <col min="9226" max="9226" width="4.375" style="41" customWidth="1"/>
    <col min="9227" max="9227" width="6.125" style="41" customWidth="1"/>
    <col min="9228" max="9228" width="8.125" style="41" customWidth="1"/>
    <col min="9229" max="9472" width="9" style="41"/>
    <col min="9473" max="9473" width="0" style="41" hidden="1" customWidth="1"/>
    <col min="9474" max="9474" width="5.625" style="41" customWidth="1"/>
    <col min="9475" max="9475" width="7.875" style="41" customWidth="1"/>
    <col min="9476" max="9476" width="8.875" style="41" customWidth="1"/>
    <col min="9477" max="9477" width="22" style="41" customWidth="1"/>
    <col min="9478" max="9478" width="6.625" style="41" customWidth="1"/>
    <col min="9479" max="9479" width="7.125" style="41" customWidth="1"/>
    <col min="9480" max="9480" width="4" style="41" customWidth="1"/>
    <col min="9481" max="9481" width="4.25" style="41" customWidth="1"/>
    <col min="9482" max="9482" width="4.375" style="41" customWidth="1"/>
    <col min="9483" max="9483" width="6.125" style="41" customWidth="1"/>
    <col min="9484" max="9484" width="8.125" style="41" customWidth="1"/>
    <col min="9485" max="9728" width="9" style="41"/>
    <col min="9729" max="9729" width="0" style="41" hidden="1" customWidth="1"/>
    <col min="9730" max="9730" width="5.625" style="41" customWidth="1"/>
    <col min="9731" max="9731" width="7.875" style="41" customWidth="1"/>
    <col min="9732" max="9732" width="8.875" style="41" customWidth="1"/>
    <col min="9733" max="9733" width="22" style="41" customWidth="1"/>
    <col min="9734" max="9734" width="6.625" style="41" customWidth="1"/>
    <col min="9735" max="9735" width="7.125" style="41" customWidth="1"/>
    <col min="9736" max="9736" width="4" style="41" customWidth="1"/>
    <col min="9737" max="9737" width="4.25" style="41" customWidth="1"/>
    <col min="9738" max="9738" width="4.375" style="41" customWidth="1"/>
    <col min="9739" max="9739" width="6.125" style="41" customWidth="1"/>
    <col min="9740" max="9740" width="8.125" style="41" customWidth="1"/>
    <col min="9741" max="9984" width="9" style="41"/>
    <col min="9985" max="9985" width="0" style="41" hidden="1" customWidth="1"/>
    <col min="9986" max="9986" width="5.625" style="41" customWidth="1"/>
    <col min="9987" max="9987" width="7.875" style="41" customWidth="1"/>
    <col min="9988" max="9988" width="8.875" style="41" customWidth="1"/>
    <col min="9989" max="9989" width="22" style="41" customWidth="1"/>
    <col min="9990" max="9990" width="6.625" style="41" customWidth="1"/>
    <col min="9991" max="9991" width="7.125" style="41" customWidth="1"/>
    <col min="9992" max="9992" width="4" style="41" customWidth="1"/>
    <col min="9993" max="9993" width="4.25" style="41" customWidth="1"/>
    <col min="9994" max="9994" width="4.375" style="41" customWidth="1"/>
    <col min="9995" max="9995" width="6.125" style="41" customWidth="1"/>
    <col min="9996" max="9996" width="8.125" style="41" customWidth="1"/>
    <col min="9997" max="10240" width="9" style="41"/>
    <col min="10241" max="10241" width="0" style="41" hidden="1" customWidth="1"/>
    <col min="10242" max="10242" width="5.625" style="41" customWidth="1"/>
    <col min="10243" max="10243" width="7.875" style="41" customWidth="1"/>
    <col min="10244" max="10244" width="8.875" style="41" customWidth="1"/>
    <col min="10245" max="10245" width="22" style="41" customWidth="1"/>
    <col min="10246" max="10246" width="6.625" style="41" customWidth="1"/>
    <col min="10247" max="10247" width="7.125" style="41" customWidth="1"/>
    <col min="10248" max="10248" width="4" style="41" customWidth="1"/>
    <col min="10249" max="10249" width="4.25" style="41" customWidth="1"/>
    <col min="10250" max="10250" width="4.375" style="41" customWidth="1"/>
    <col min="10251" max="10251" width="6.125" style="41" customWidth="1"/>
    <col min="10252" max="10252" width="8.125" style="41" customWidth="1"/>
    <col min="10253" max="10496" width="9" style="41"/>
    <col min="10497" max="10497" width="0" style="41" hidden="1" customWidth="1"/>
    <col min="10498" max="10498" width="5.625" style="41" customWidth="1"/>
    <col min="10499" max="10499" width="7.875" style="41" customWidth="1"/>
    <col min="10500" max="10500" width="8.875" style="41" customWidth="1"/>
    <col min="10501" max="10501" width="22" style="41" customWidth="1"/>
    <col min="10502" max="10502" width="6.625" style="41" customWidth="1"/>
    <col min="10503" max="10503" width="7.125" style="41" customWidth="1"/>
    <col min="10504" max="10504" width="4" style="41" customWidth="1"/>
    <col min="10505" max="10505" width="4.25" style="41" customWidth="1"/>
    <col min="10506" max="10506" width="4.375" style="41" customWidth="1"/>
    <col min="10507" max="10507" width="6.125" style="41" customWidth="1"/>
    <col min="10508" max="10508" width="8.125" style="41" customWidth="1"/>
    <col min="10509" max="10752" width="9" style="41"/>
    <col min="10753" max="10753" width="0" style="41" hidden="1" customWidth="1"/>
    <col min="10754" max="10754" width="5.625" style="41" customWidth="1"/>
    <col min="10755" max="10755" width="7.875" style="41" customWidth="1"/>
    <col min="10756" max="10756" width="8.875" style="41" customWidth="1"/>
    <col min="10757" max="10757" width="22" style="41" customWidth="1"/>
    <col min="10758" max="10758" width="6.625" style="41" customWidth="1"/>
    <col min="10759" max="10759" width="7.125" style="41" customWidth="1"/>
    <col min="10760" max="10760" width="4" style="41" customWidth="1"/>
    <col min="10761" max="10761" width="4.25" style="41" customWidth="1"/>
    <col min="10762" max="10762" width="4.375" style="41" customWidth="1"/>
    <col min="10763" max="10763" width="6.125" style="41" customWidth="1"/>
    <col min="10764" max="10764" width="8.125" style="41" customWidth="1"/>
    <col min="10765" max="11008" width="9" style="41"/>
    <col min="11009" max="11009" width="0" style="41" hidden="1" customWidth="1"/>
    <col min="11010" max="11010" width="5.625" style="41" customWidth="1"/>
    <col min="11011" max="11011" width="7.875" style="41" customWidth="1"/>
    <col min="11012" max="11012" width="8.875" style="41" customWidth="1"/>
    <col min="11013" max="11013" width="22" style="41" customWidth="1"/>
    <col min="11014" max="11014" width="6.625" style="41" customWidth="1"/>
    <col min="11015" max="11015" width="7.125" style="41" customWidth="1"/>
    <col min="11016" max="11016" width="4" style="41" customWidth="1"/>
    <col min="11017" max="11017" width="4.25" style="41" customWidth="1"/>
    <col min="11018" max="11018" width="4.375" style="41" customWidth="1"/>
    <col min="11019" max="11019" width="6.125" style="41" customWidth="1"/>
    <col min="11020" max="11020" width="8.125" style="41" customWidth="1"/>
    <col min="11021" max="11264" width="9" style="41"/>
    <col min="11265" max="11265" width="0" style="41" hidden="1" customWidth="1"/>
    <col min="11266" max="11266" width="5.625" style="41" customWidth="1"/>
    <col min="11267" max="11267" width="7.875" style="41" customWidth="1"/>
    <col min="11268" max="11268" width="8.875" style="41" customWidth="1"/>
    <col min="11269" max="11269" width="22" style="41" customWidth="1"/>
    <col min="11270" max="11270" width="6.625" style="41" customWidth="1"/>
    <col min="11271" max="11271" width="7.125" style="41" customWidth="1"/>
    <col min="11272" max="11272" width="4" style="41" customWidth="1"/>
    <col min="11273" max="11273" width="4.25" style="41" customWidth="1"/>
    <col min="11274" max="11274" width="4.375" style="41" customWidth="1"/>
    <col min="11275" max="11275" width="6.125" style="41" customWidth="1"/>
    <col min="11276" max="11276" width="8.125" style="41" customWidth="1"/>
    <col min="11277" max="11520" width="9" style="41"/>
    <col min="11521" max="11521" width="0" style="41" hidden="1" customWidth="1"/>
    <col min="11522" max="11522" width="5.625" style="41" customWidth="1"/>
    <col min="11523" max="11523" width="7.875" style="41" customWidth="1"/>
    <col min="11524" max="11524" width="8.875" style="41" customWidth="1"/>
    <col min="11525" max="11525" width="22" style="41" customWidth="1"/>
    <col min="11526" max="11526" width="6.625" style="41" customWidth="1"/>
    <col min="11527" max="11527" width="7.125" style="41" customWidth="1"/>
    <col min="11528" max="11528" width="4" style="41" customWidth="1"/>
    <col min="11529" max="11529" width="4.25" style="41" customWidth="1"/>
    <col min="11530" max="11530" width="4.375" style="41" customWidth="1"/>
    <col min="11531" max="11531" width="6.125" style="41" customWidth="1"/>
    <col min="11532" max="11532" width="8.125" style="41" customWidth="1"/>
    <col min="11533" max="11776" width="9" style="41"/>
    <col min="11777" max="11777" width="0" style="41" hidden="1" customWidth="1"/>
    <col min="11778" max="11778" width="5.625" style="41" customWidth="1"/>
    <col min="11779" max="11779" width="7.875" style="41" customWidth="1"/>
    <col min="11780" max="11780" width="8.875" style="41" customWidth="1"/>
    <col min="11781" max="11781" width="22" style="41" customWidth="1"/>
    <col min="11782" max="11782" width="6.625" style="41" customWidth="1"/>
    <col min="11783" max="11783" width="7.125" style="41" customWidth="1"/>
    <col min="11784" max="11784" width="4" style="41" customWidth="1"/>
    <col min="11785" max="11785" width="4.25" style="41" customWidth="1"/>
    <col min="11786" max="11786" width="4.375" style="41" customWidth="1"/>
    <col min="11787" max="11787" width="6.125" style="41" customWidth="1"/>
    <col min="11788" max="11788" width="8.125" style="41" customWidth="1"/>
    <col min="11789" max="12032" width="9" style="41"/>
    <col min="12033" max="12033" width="0" style="41" hidden="1" customWidth="1"/>
    <col min="12034" max="12034" width="5.625" style="41" customWidth="1"/>
    <col min="12035" max="12035" width="7.875" style="41" customWidth="1"/>
    <col min="12036" max="12036" width="8.875" style="41" customWidth="1"/>
    <col min="12037" max="12037" width="22" style="41" customWidth="1"/>
    <col min="12038" max="12038" width="6.625" style="41" customWidth="1"/>
    <col min="12039" max="12039" width="7.125" style="41" customWidth="1"/>
    <col min="12040" max="12040" width="4" style="41" customWidth="1"/>
    <col min="12041" max="12041" width="4.25" style="41" customWidth="1"/>
    <col min="12042" max="12042" width="4.375" style="41" customWidth="1"/>
    <col min="12043" max="12043" width="6.125" style="41" customWidth="1"/>
    <col min="12044" max="12044" width="8.125" style="41" customWidth="1"/>
    <col min="12045" max="12288" width="9" style="41"/>
    <col min="12289" max="12289" width="0" style="41" hidden="1" customWidth="1"/>
    <col min="12290" max="12290" width="5.625" style="41" customWidth="1"/>
    <col min="12291" max="12291" width="7.875" style="41" customWidth="1"/>
    <col min="12292" max="12292" width="8.875" style="41" customWidth="1"/>
    <col min="12293" max="12293" width="22" style="41" customWidth="1"/>
    <col min="12294" max="12294" width="6.625" style="41" customWidth="1"/>
    <col min="12295" max="12295" width="7.125" style="41" customWidth="1"/>
    <col min="12296" max="12296" width="4" style="41" customWidth="1"/>
    <col min="12297" max="12297" width="4.25" style="41" customWidth="1"/>
    <col min="12298" max="12298" width="4.375" style="41" customWidth="1"/>
    <col min="12299" max="12299" width="6.125" style="41" customWidth="1"/>
    <col min="12300" max="12300" width="8.125" style="41" customWidth="1"/>
    <col min="12301" max="12544" width="9" style="41"/>
    <col min="12545" max="12545" width="0" style="41" hidden="1" customWidth="1"/>
    <col min="12546" max="12546" width="5.625" style="41" customWidth="1"/>
    <col min="12547" max="12547" width="7.875" style="41" customWidth="1"/>
    <col min="12548" max="12548" width="8.875" style="41" customWidth="1"/>
    <col min="12549" max="12549" width="22" style="41" customWidth="1"/>
    <col min="12550" max="12550" width="6.625" style="41" customWidth="1"/>
    <col min="12551" max="12551" width="7.125" style="41" customWidth="1"/>
    <col min="12552" max="12552" width="4" style="41" customWidth="1"/>
    <col min="12553" max="12553" width="4.25" style="41" customWidth="1"/>
    <col min="12554" max="12554" width="4.375" style="41" customWidth="1"/>
    <col min="12555" max="12555" width="6.125" style="41" customWidth="1"/>
    <col min="12556" max="12556" width="8.125" style="41" customWidth="1"/>
    <col min="12557" max="12800" width="9" style="41"/>
    <col min="12801" max="12801" width="0" style="41" hidden="1" customWidth="1"/>
    <col min="12802" max="12802" width="5.625" style="41" customWidth="1"/>
    <col min="12803" max="12803" width="7.875" style="41" customWidth="1"/>
    <col min="12804" max="12804" width="8.875" style="41" customWidth="1"/>
    <col min="12805" max="12805" width="22" style="41" customWidth="1"/>
    <col min="12806" max="12806" width="6.625" style="41" customWidth="1"/>
    <col min="12807" max="12807" width="7.125" style="41" customWidth="1"/>
    <col min="12808" max="12808" width="4" style="41" customWidth="1"/>
    <col min="12809" max="12809" width="4.25" style="41" customWidth="1"/>
    <col min="12810" max="12810" width="4.375" style="41" customWidth="1"/>
    <col min="12811" max="12811" width="6.125" style="41" customWidth="1"/>
    <col min="12812" max="12812" width="8.125" style="41" customWidth="1"/>
    <col min="12813" max="13056" width="9" style="41"/>
    <col min="13057" max="13057" width="0" style="41" hidden="1" customWidth="1"/>
    <col min="13058" max="13058" width="5.625" style="41" customWidth="1"/>
    <col min="13059" max="13059" width="7.875" style="41" customWidth="1"/>
    <col min="13060" max="13060" width="8.875" style="41" customWidth="1"/>
    <col min="13061" max="13061" width="22" style="41" customWidth="1"/>
    <col min="13062" max="13062" width="6.625" style="41" customWidth="1"/>
    <col min="13063" max="13063" width="7.125" style="41" customWidth="1"/>
    <col min="13064" max="13064" width="4" style="41" customWidth="1"/>
    <col min="13065" max="13065" width="4.25" style="41" customWidth="1"/>
    <col min="13066" max="13066" width="4.375" style="41" customWidth="1"/>
    <col min="13067" max="13067" width="6.125" style="41" customWidth="1"/>
    <col min="13068" max="13068" width="8.125" style="41" customWidth="1"/>
    <col min="13069" max="13312" width="9" style="41"/>
    <col min="13313" max="13313" width="0" style="41" hidden="1" customWidth="1"/>
    <col min="13314" max="13314" width="5.625" style="41" customWidth="1"/>
    <col min="13315" max="13315" width="7.875" style="41" customWidth="1"/>
    <col min="13316" max="13316" width="8.875" style="41" customWidth="1"/>
    <col min="13317" max="13317" width="22" style="41" customWidth="1"/>
    <col min="13318" max="13318" width="6.625" style="41" customWidth="1"/>
    <col min="13319" max="13319" width="7.125" style="41" customWidth="1"/>
    <col min="13320" max="13320" width="4" style="41" customWidth="1"/>
    <col min="13321" max="13321" width="4.25" style="41" customWidth="1"/>
    <col min="13322" max="13322" width="4.375" style="41" customWidth="1"/>
    <col min="13323" max="13323" width="6.125" style="41" customWidth="1"/>
    <col min="13324" max="13324" width="8.125" style="41" customWidth="1"/>
    <col min="13325" max="13568" width="9" style="41"/>
    <col min="13569" max="13569" width="0" style="41" hidden="1" customWidth="1"/>
    <col min="13570" max="13570" width="5.625" style="41" customWidth="1"/>
    <col min="13571" max="13571" width="7.875" style="41" customWidth="1"/>
    <col min="13572" max="13572" width="8.875" style="41" customWidth="1"/>
    <col min="13573" max="13573" width="22" style="41" customWidth="1"/>
    <col min="13574" max="13574" width="6.625" style="41" customWidth="1"/>
    <col min="13575" max="13575" width="7.125" style="41" customWidth="1"/>
    <col min="13576" max="13576" width="4" style="41" customWidth="1"/>
    <col min="13577" max="13577" width="4.25" style="41" customWidth="1"/>
    <col min="13578" max="13578" width="4.375" style="41" customWidth="1"/>
    <col min="13579" max="13579" width="6.125" style="41" customWidth="1"/>
    <col min="13580" max="13580" width="8.125" style="41" customWidth="1"/>
    <col min="13581" max="13824" width="9" style="41"/>
    <col min="13825" max="13825" width="0" style="41" hidden="1" customWidth="1"/>
    <col min="13826" max="13826" width="5.625" style="41" customWidth="1"/>
    <col min="13827" max="13827" width="7.875" style="41" customWidth="1"/>
    <col min="13828" max="13828" width="8.875" style="41" customWidth="1"/>
    <col min="13829" max="13829" width="22" style="41" customWidth="1"/>
    <col min="13830" max="13830" width="6.625" style="41" customWidth="1"/>
    <col min="13831" max="13831" width="7.125" style="41" customWidth="1"/>
    <col min="13832" max="13832" width="4" style="41" customWidth="1"/>
    <col min="13833" max="13833" width="4.25" style="41" customWidth="1"/>
    <col min="13834" max="13834" width="4.375" style="41" customWidth="1"/>
    <col min="13835" max="13835" width="6.125" style="41" customWidth="1"/>
    <col min="13836" max="13836" width="8.125" style="41" customWidth="1"/>
    <col min="13837" max="14080" width="9" style="41"/>
    <col min="14081" max="14081" width="0" style="41" hidden="1" customWidth="1"/>
    <col min="14082" max="14082" width="5.625" style="41" customWidth="1"/>
    <col min="14083" max="14083" width="7.875" style="41" customWidth="1"/>
    <col min="14084" max="14084" width="8.875" style="41" customWidth="1"/>
    <col min="14085" max="14085" width="22" style="41" customWidth="1"/>
    <col min="14086" max="14086" width="6.625" style="41" customWidth="1"/>
    <col min="14087" max="14087" width="7.125" style="41" customWidth="1"/>
    <col min="14088" max="14088" width="4" style="41" customWidth="1"/>
    <col min="14089" max="14089" width="4.25" style="41" customWidth="1"/>
    <col min="14090" max="14090" width="4.375" style="41" customWidth="1"/>
    <col min="14091" max="14091" width="6.125" style="41" customWidth="1"/>
    <col min="14092" max="14092" width="8.125" style="41" customWidth="1"/>
    <col min="14093" max="14336" width="9" style="41"/>
    <col min="14337" max="14337" width="0" style="41" hidden="1" customWidth="1"/>
    <col min="14338" max="14338" width="5.625" style="41" customWidth="1"/>
    <col min="14339" max="14339" width="7.875" style="41" customWidth="1"/>
    <col min="14340" max="14340" width="8.875" style="41" customWidth="1"/>
    <col min="14341" max="14341" width="22" style="41" customWidth="1"/>
    <col min="14342" max="14342" width="6.625" style="41" customWidth="1"/>
    <col min="14343" max="14343" width="7.125" style="41" customWidth="1"/>
    <col min="14344" max="14344" width="4" style="41" customWidth="1"/>
    <col min="14345" max="14345" width="4.25" style="41" customWidth="1"/>
    <col min="14346" max="14346" width="4.375" style="41" customWidth="1"/>
    <col min="14347" max="14347" width="6.125" style="41" customWidth="1"/>
    <col min="14348" max="14348" width="8.125" style="41" customWidth="1"/>
    <col min="14349" max="14592" width="9" style="41"/>
    <col min="14593" max="14593" width="0" style="41" hidden="1" customWidth="1"/>
    <col min="14594" max="14594" width="5.625" style="41" customWidth="1"/>
    <col min="14595" max="14595" width="7.875" style="41" customWidth="1"/>
    <col min="14596" max="14596" width="8.875" style="41" customWidth="1"/>
    <col min="14597" max="14597" width="22" style="41" customWidth="1"/>
    <col min="14598" max="14598" width="6.625" style="41" customWidth="1"/>
    <col min="14599" max="14599" width="7.125" style="41" customWidth="1"/>
    <col min="14600" max="14600" width="4" style="41" customWidth="1"/>
    <col min="14601" max="14601" width="4.25" style="41" customWidth="1"/>
    <col min="14602" max="14602" width="4.375" style="41" customWidth="1"/>
    <col min="14603" max="14603" width="6.125" style="41" customWidth="1"/>
    <col min="14604" max="14604" width="8.125" style="41" customWidth="1"/>
    <col min="14605" max="14848" width="9" style="41"/>
    <col min="14849" max="14849" width="0" style="41" hidden="1" customWidth="1"/>
    <col min="14850" max="14850" width="5.625" style="41" customWidth="1"/>
    <col min="14851" max="14851" width="7.875" style="41" customWidth="1"/>
    <col min="14852" max="14852" width="8.875" style="41" customWidth="1"/>
    <col min="14853" max="14853" width="22" style="41" customWidth="1"/>
    <col min="14854" max="14854" width="6.625" style="41" customWidth="1"/>
    <col min="14855" max="14855" width="7.125" style="41" customWidth="1"/>
    <col min="14856" max="14856" width="4" style="41" customWidth="1"/>
    <col min="14857" max="14857" width="4.25" style="41" customWidth="1"/>
    <col min="14858" max="14858" width="4.375" style="41" customWidth="1"/>
    <col min="14859" max="14859" width="6.125" style="41" customWidth="1"/>
    <col min="14860" max="14860" width="8.125" style="41" customWidth="1"/>
    <col min="14861" max="15104" width="9" style="41"/>
    <col min="15105" max="15105" width="0" style="41" hidden="1" customWidth="1"/>
    <col min="15106" max="15106" width="5.625" style="41" customWidth="1"/>
    <col min="15107" max="15107" width="7.875" style="41" customWidth="1"/>
    <col min="15108" max="15108" width="8.875" style="41" customWidth="1"/>
    <col min="15109" max="15109" width="22" style="41" customWidth="1"/>
    <col min="15110" max="15110" width="6.625" style="41" customWidth="1"/>
    <col min="15111" max="15111" width="7.125" style="41" customWidth="1"/>
    <col min="15112" max="15112" width="4" style="41" customWidth="1"/>
    <col min="15113" max="15113" width="4.25" style="41" customWidth="1"/>
    <col min="15114" max="15114" width="4.375" style="41" customWidth="1"/>
    <col min="15115" max="15115" width="6.125" style="41" customWidth="1"/>
    <col min="15116" max="15116" width="8.125" style="41" customWidth="1"/>
    <col min="15117" max="15360" width="9" style="41"/>
    <col min="15361" max="15361" width="0" style="41" hidden="1" customWidth="1"/>
    <col min="15362" max="15362" width="5.625" style="41" customWidth="1"/>
    <col min="15363" max="15363" width="7.875" style="41" customWidth="1"/>
    <col min="15364" max="15364" width="8.875" style="41" customWidth="1"/>
    <col min="15365" max="15365" width="22" style="41" customWidth="1"/>
    <col min="15366" max="15366" width="6.625" style="41" customWidth="1"/>
    <col min="15367" max="15367" width="7.125" style="41" customWidth="1"/>
    <col min="15368" max="15368" width="4" style="41" customWidth="1"/>
    <col min="15369" max="15369" width="4.25" style="41" customWidth="1"/>
    <col min="15370" max="15370" width="4.375" style="41" customWidth="1"/>
    <col min="15371" max="15371" width="6.125" style="41" customWidth="1"/>
    <col min="15372" max="15372" width="8.125" style="41" customWidth="1"/>
    <col min="15373" max="15616" width="9" style="41"/>
    <col min="15617" max="15617" width="0" style="41" hidden="1" customWidth="1"/>
    <col min="15618" max="15618" width="5.625" style="41" customWidth="1"/>
    <col min="15619" max="15619" width="7.875" style="41" customWidth="1"/>
    <col min="15620" max="15620" width="8.875" style="41" customWidth="1"/>
    <col min="15621" max="15621" width="22" style="41" customWidth="1"/>
    <col min="15622" max="15622" width="6.625" style="41" customWidth="1"/>
    <col min="15623" max="15623" width="7.125" style="41" customWidth="1"/>
    <col min="15624" max="15624" width="4" style="41" customWidth="1"/>
    <col min="15625" max="15625" width="4.25" style="41" customWidth="1"/>
    <col min="15626" max="15626" width="4.375" style="41" customWidth="1"/>
    <col min="15627" max="15627" width="6.125" style="41" customWidth="1"/>
    <col min="15628" max="15628" width="8.125" style="41" customWidth="1"/>
    <col min="15629" max="15872" width="9" style="41"/>
    <col min="15873" max="15873" width="0" style="41" hidden="1" customWidth="1"/>
    <col min="15874" max="15874" width="5.625" style="41" customWidth="1"/>
    <col min="15875" max="15875" width="7.875" style="41" customWidth="1"/>
    <col min="15876" max="15876" width="8.875" style="41" customWidth="1"/>
    <col min="15877" max="15877" width="22" style="41" customWidth="1"/>
    <col min="15878" max="15878" width="6.625" style="41" customWidth="1"/>
    <col min="15879" max="15879" width="7.125" style="41" customWidth="1"/>
    <col min="15880" max="15880" width="4" style="41" customWidth="1"/>
    <col min="15881" max="15881" width="4.25" style="41" customWidth="1"/>
    <col min="15882" max="15882" width="4.375" style="41" customWidth="1"/>
    <col min="15883" max="15883" width="6.125" style="41" customWidth="1"/>
    <col min="15884" max="15884" width="8.125" style="41" customWidth="1"/>
    <col min="15885" max="16128" width="9" style="41"/>
    <col min="16129" max="16129" width="0" style="41" hidden="1" customWidth="1"/>
    <col min="16130" max="16130" width="5.625" style="41" customWidth="1"/>
    <col min="16131" max="16131" width="7.875" style="41" customWidth="1"/>
    <col min="16132" max="16132" width="8.875" style="41" customWidth="1"/>
    <col min="16133" max="16133" width="22" style="41" customWidth="1"/>
    <col min="16134" max="16134" width="6.625" style="41" customWidth="1"/>
    <col min="16135" max="16135" width="7.125" style="41" customWidth="1"/>
    <col min="16136" max="16136" width="4" style="41" customWidth="1"/>
    <col min="16137" max="16137" width="4.25" style="41" customWidth="1"/>
    <col min="16138" max="16138" width="4.375" style="41" customWidth="1"/>
    <col min="16139" max="16139" width="6.125" style="41" customWidth="1"/>
    <col min="16140" max="16140" width="8.125" style="41" customWidth="1"/>
    <col min="16141" max="16384" width="9" style="41"/>
  </cols>
  <sheetData>
    <row r="1" spans="1:14" ht="16.5" customHeight="1">
      <c r="B1" s="282" t="s">
        <v>243</v>
      </c>
      <c r="C1" s="282"/>
      <c r="D1" s="282"/>
      <c r="E1" s="282"/>
      <c r="F1" s="282"/>
      <c r="G1" s="282"/>
      <c r="H1" s="282"/>
      <c r="I1" s="282"/>
      <c r="J1" s="282"/>
      <c r="K1" s="282"/>
      <c r="L1" s="282"/>
    </row>
    <row r="2" spans="1:14" ht="12.75" customHeight="1">
      <c r="B2" s="283">
        <v>41395</v>
      </c>
      <c r="C2" s="283"/>
      <c r="D2" s="283"/>
      <c r="E2" s="283"/>
      <c r="F2" s="283"/>
      <c r="G2" s="283"/>
      <c r="H2" s="283"/>
      <c r="I2" s="283"/>
      <c r="J2" s="283"/>
      <c r="K2" s="283"/>
      <c r="L2" s="283"/>
    </row>
    <row r="3" spans="1:14" s="42" customFormat="1" ht="22.5" customHeight="1">
      <c r="B3" s="43" t="s">
        <v>244</v>
      </c>
      <c r="C3" s="43" t="s">
        <v>245</v>
      </c>
      <c r="D3" s="43" t="s">
        <v>246</v>
      </c>
      <c r="E3" s="44" t="s">
        <v>247</v>
      </c>
      <c r="F3" s="44" t="s">
        <v>248</v>
      </c>
      <c r="G3" s="43" t="s">
        <v>249</v>
      </c>
      <c r="H3" s="43" t="s">
        <v>250</v>
      </c>
      <c r="I3" s="45" t="s">
        <v>251</v>
      </c>
      <c r="J3" s="45" t="s">
        <v>252</v>
      </c>
      <c r="K3" s="45" t="s">
        <v>253</v>
      </c>
      <c r="L3" s="46" t="s">
        <v>254</v>
      </c>
      <c r="M3" s="47"/>
      <c r="N3" s="48"/>
    </row>
    <row r="4" spans="1:14" ht="13.5" customHeight="1">
      <c r="A4" s="41">
        <v>1</v>
      </c>
      <c r="B4" s="49">
        <v>101</v>
      </c>
      <c r="C4" s="50" t="s">
        <v>80</v>
      </c>
      <c r="D4" s="50" t="s">
        <v>81</v>
      </c>
      <c r="E4" s="51" t="s">
        <v>29</v>
      </c>
      <c r="F4" s="52" t="s">
        <v>82</v>
      </c>
      <c r="G4" s="52" t="s">
        <v>83</v>
      </c>
      <c r="H4" s="52" t="s">
        <v>84</v>
      </c>
      <c r="I4" s="52" t="s">
        <v>85</v>
      </c>
      <c r="J4" s="53"/>
      <c r="K4" s="44">
        <v>1</v>
      </c>
      <c r="L4" s="54">
        <v>0.39583333333333331</v>
      </c>
      <c r="N4" s="48"/>
    </row>
    <row r="5" spans="1:14" ht="13.5" customHeight="1">
      <c r="A5" s="41">
        <v>2</v>
      </c>
      <c r="B5" s="49">
        <v>103</v>
      </c>
      <c r="C5" s="50" t="s">
        <v>86</v>
      </c>
      <c r="D5" s="50" t="s">
        <v>87</v>
      </c>
      <c r="E5" s="51" t="s">
        <v>17</v>
      </c>
      <c r="F5" s="52" t="s">
        <v>88</v>
      </c>
      <c r="G5" s="52" t="s">
        <v>89</v>
      </c>
      <c r="H5" s="52" t="s">
        <v>84</v>
      </c>
      <c r="I5" s="52" t="s">
        <v>85</v>
      </c>
      <c r="J5" s="53"/>
      <c r="K5" s="44">
        <v>2</v>
      </c>
      <c r="L5" s="54">
        <v>0.3972222222222222</v>
      </c>
      <c r="N5" s="48"/>
    </row>
    <row r="6" spans="1:14" ht="13.5" customHeight="1">
      <c r="A6" s="41">
        <v>3</v>
      </c>
      <c r="B6" s="49">
        <v>105</v>
      </c>
      <c r="C6" s="50" t="s">
        <v>90</v>
      </c>
      <c r="D6" s="50" t="s">
        <v>91</v>
      </c>
      <c r="E6" s="51" t="s">
        <v>14</v>
      </c>
      <c r="F6" s="52" t="s">
        <v>263</v>
      </c>
      <c r="G6" s="52" t="s">
        <v>92</v>
      </c>
      <c r="H6" s="52" t="s">
        <v>93</v>
      </c>
      <c r="I6" s="52" t="s">
        <v>85</v>
      </c>
      <c r="J6" s="53"/>
      <c r="K6" s="44">
        <v>3</v>
      </c>
      <c r="L6" s="54">
        <v>0.39861111111111103</v>
      </c>
      <c r="N6" s="48"/>
    </row>
    <row r="7" spans="1:14" ht="13.5" customHeight="1">
      <c r="A7" s="41">
        <v>4</v>
      </c>
      <c r="B7" s="49">
        <v>107</v>
      </c>
      <c r="C7" s="50" t="s">
        <v>94</v>
      </c>
      <c r="D7" s="50" t="s">
        <v>95</v>
      </c>
      <c r="E7" s="51" t="s">
        <v>38</v>
      </c>
      <c r="F7" s="52" t="s">
        <v>88</v>
      </c>
      <c r="G7" s="52" t="s">
        <v>96</v>
      </c>
      <c r="H7" s="52" t="s">
        <v>93</v>
      </c>
      <c r="I7" s="52"/>
      <c r="J7" s="53"/>
      <c r="K7" s="44">
        <v>4</v>
      </c>
      <c r="L7" s="54">
        <v>0.4</v>
      </c>
      <c r="M7" s="55"/>
      <c r="N7" s="48"/>
    </row>
    <row r="8" spans="1:14" ht="13.5" customHeight="1">
      <c r="A8" s="41">
        <v>5</v>
      </c>
      <c r="B8" s="49">
        <v>110</v>
      </c>
      <c r="C8" s="50" t="s">
        <v>97</v>
      </c>
      <c r="D8" s="50" t="s">
        <v>98</v>
      </c>
      <c r="E8" s="51" t="s">
        <v>255</v>
      </c>
      <c r="F8" s="52" t="s">
        <v>100</v>
      </c>
      <c r="G8" s="52" t="s">
        <v>101</v>
      </c>
      <c r="H8" s="52" t="s">
        <v>93</v>
      </c>
      <c r="I8" s="52" t="s">
        <v>85</v>
      </c>
      <c r="J8" s="53"/>
      <c r="K8" s="44">
        <v>5</v>
      </c>
      <c r="L8" s="54">
        <v>0.40138888888888902</v>
      </c>
      <c r="N8" s="48"/>
    </row>
    <row r="9" spans="1:14" ht="13.5" customHeight="1">
      <c r="A9" s="41">
        <v>6</v>
      </c>
      <c r="B9" s="49">
        <v>122</v>
      </c>
      <c r="C9" s="50" t="s">
        <v>125</v>
      </c>
      <c r="D9" s="50" t="s">
        <v>126</v>
      </c>
      <c r="E9" s="51" t="s">
        <v>17</v>
      </c>
      <c r="F9" s="52" t="s">
        <v>88</v>
      </c>
      <c r="G9" s="52" t="s">
        <v>96</v>
      </c>
      <c r="H9" s="52" t="s">
        <v>84</v>
      </c>
      <c r="I9" s="52"/>
      <c r="J9" s="53"/>
      <c r="K9" s="44">
        <v>6</v>
      </c>
      <c r="L9" s="54">
        <v>0.40277777777777801</v>
      </c>
      <c r="N9" s="48"/>
    </row>
    <row r="10" spans="1:14" ht="13.5" customHeight="1">
      <c r="A10" s="41">
        <v>7</v>
      </c>
      <c r="B10" s="49">
        <v>119</v>
      </c>
      <c r="C10" s="50" t="s">
        <v>117</v>
      </c>
      <c r="D10" s="50" t="s">
        <v>118</v>
      </c>
      <c r="E10" s="51" t="s">
        <v>14</v>
      </c>
      <c r="F10" s="52" t="s">
        <v>263</v>
      </c>
      <c r="G10" s="52" t="s">
        <v>92</v>
      </c>
      <c r="H10" s="52" t="s">
        <v>93</v>
      </c>
      <c r="I10" s="52" t="s">
        <v>85</v>
      </c>
      <c r="J10" s="53"/>
      <c r="K10" s="44">
        <v>7</v>
      </c>
      <c r="L10" s="54">
        <v>0.40416666666666701</v>
      </c>
      <c r="N10" s="48"/>
    </row>
    <row r="11" spans="1:14" ht="13.5" customHeight="1">
      <c r="A11" s="41">
        <v>8</v>
      </c>
      <c r="B11" s="49">
        <v>135</v>
      </c>
      <c r="C11" s="50" t="s">
        <v>151</v>
      </c>
      <c r="D11" s="50" t="s">
        <v>152</v>
      </c>
      <c r="E11" s="51" t="s">
        <v>153</v>
      </c>
      <c r="F11" s="52" t="s">
        <v>100</v>
      </c>
      <c r="G11" s="52" t="s">
        <v>109</v>
      </c>
      <c r="H11" s="52" t="s">
        <v>84</v>
      </c>
      <c r="I11" s="52" t="s">
        <v>85</v>
      </c>
      <c r="J11" s="53"/>
      <c r="K11" s="44">
        <v>8</v>
      </c>
      <c r="L11" s="54">
        <v>0.405555555555556</v>
      </c>
      <c r="N11" s="48"/>
    </row>
    <row r="12" spans="1:14" ht="13.5" customHeight="1">
      <c r="A12" s="41">
        <v>9</v>
      </c>
      <c r="B12" s="49">
        <v>157</v>
      </c>
      <c r="C12" s="50" t="s">
        <v>177</v>
      </c>
      <c r="D12" s="50" t="s">
        <v>178</v>
      </c>
      <c r="E12" s="51" t="s">
        <v>38</v>
      </c>
      <c r="F12" s="52" t="s">
        <v>88</v>
      </c>
      <c r="G12" s="52" t="s">
        <v>96</v>
      </c>
      <c r="H12" s="52" t="s">
        <v>84</v>
      </c>
      <c r="I12" s="52" t="s">
        <v>85</v>
      </c>
      <c r="J12" s="53"/>
      <c r="K12" s="44">
        <v>9</v>
      </c>
      <c r="L12" s="54">
        <v>0.406944444444444</v>
      </c>
      <c r="N12" s="48"/>
    </row>
    <row r="13" spans="1:14" ht="13.5" customHeight="1">
      <c r="A13" s="41">
        <v>10</v>
      </c>
      <c r="B13" s="49">
        <v>118</v>
      </c>
      <c r="C13" s="50" t="s">
        <v>115</v>
      </c>
      <c r="D13" s="50" t="s">
        <v>116</v>
      </c>
      <c r="E13" s="51" t="s">
        <v>264</v>
      </c>
      <c r="F13" s="52" t="s">
        <v>263</v>
      </c>
      <c r="G13" s="52" t="s">
        <v>92</v>
      </c>
      <c r="H13" s="52" t="s">
        <v>93</v>
      </c>
      <c r="I13" s="52" t="s">
        <v>85</v>
      </c>
      <c r="J13" s="53"/>
      <c r="K13" s="44">
        <v>10</v>
      </c>
      <c r="L13" s="54">
        <v>0.40833333333333299</v>
      </c>
      <c r="N13" s="48"/>
    </row>
    <row r="14" spans="1:14" ht="13.5" customHeight="1">
      <c r="A14" s="41">
        <v>11</v>
      </c>
      <c r="B14" s="49">
        <v>125</v>
      </c>
      <c r="C14" s="50" t="s">
        <v>129</v>
      </c>
      <c r="D14" s="50" t="s">
        <v>130</v>
      </c>
      <c r="E14" s="51" t="s">
        <v>20</v>
      </c>
      <c r="F14" s="52" t="s">
        <v>100</v>
      </c>
      <c r="G14" s="52" t="s">
        <v>131</v>
      </c>
      <c r="H14" s="52" t="s">
        <v>84</v>
      </c>
      <c r="I14" s="52" t="s">
        <v>85</v>
      </c>
      <c r="J14" s="53"/>
      <c r="K14" s="44">
        <v>11</v>
      </c>
      <c r="L14" s="54">
        <v>0.40972222222222199</v>
      </c>
      <c r="N14" s="48"/>
    </row>
    <row r="15" spans="1:14" ht="13.5" customHeight="1">
      <c r="A15" s="41">
        <v>12</v>
      </c>
      <c r="B15" s="49">
        <v>202</v>
      </c>
      <c r="C15" s="50" t="s">
        <v>200</v>
      </c>
      <c r="D15" s="50" t="s">
        <v>201</v>
      </c>
      <c r="E15" s="51" t="s">
        <v>265</v>
      </c>
      <c r="F15" s="52" t="s">
        <v>202</v>
      </c>
      <c r="G15" s="52"/>
      <c r="H15" s="52" t="s">
        <v>84</v>
      </c>
      <c r="I15" s="52"/>
      <c r="J15" s="53"/>
      <c r="K15" s="44">
        <v>12</v>
      </c>
      <c r="L15" s="54">
        <v>0.41111111111111098</v>
      </c>
      <c r="N15" s="48"/>
    </row>
    <row r="16" spans="1:14" ht="13.5" customHeight="1">
      <c r="A16" s="41">
        <v>13</v>
      </c>
      <c r="B16" s="49">
        <v>123</v>
      </c>
      <c r="C16" s="50" t="s">
        <v>127</v>
      </c>
      <c r="D16" s="50" t="s">
        <v>128</v>
      </c>
      <c r="E16" s="51" t="s">
        <v>17</v>
      </c>
      <c r="F16" s="52" t="s">
        <v>88</v>
      </c>
      <c r="G16" s="52" t="s">
        <v>89</v>
      </c>
      <c r="H16" s="52" t="s">
        <v>84</v>
      </c>
      <c r="I16" s="52" t="s">
        <v>85</v>
      </c>
      <c r="J16" s="53"/>
      <c r="K16" s="44">
        <v>13</v>
      </c>
      <c r="L16" s="54">
        <v>0.41249999999999998</v>
      </c>
      <c r="N16" s="48"/>
    </row>
    <row r="17" spans="1:14" ht="13.5" customHeight="1">
      <c r="A17" s="41">
        <v>14</v>
      </c>
      <c r="B17" s="49">
        <v>138</v>
      </c>
      <c r="C17" s="50" t="s">
        <v>159</v>
      </c>
      <c r="D17" s="50" t="s">
        <v>160</v>
      </c>
      <c r="E17" s="51" t="s">
        <v>153</v>
      </c>
      <c r="F17" s="52" t="s">
        <v>104</v>
      </c>
      <c r="G17" s="52" t="s">
        <v>96</v>
      </c>
      <c r="H17" s="52" t="s">
        <v>84</v>
      </c>
      <c r="I17" s="52" t="s">
        <v>85</v>
      </c>
      <c r="J17" s="53"/>
      <c r="K17" s="44">
        <v>14</v>
      </c>
      <c r="L17" s="54">
        <v>0.41388888888888897</v>
      </c>
      <c r="N17" s="56"/>
    </row>
    <row r="18" spans="1:14" ht="13.5" customHeight="1">
      <c r="A18" s="41">
        <v>15</v>
      </c>
      <c r="B18" s="49">
        <v>132</v>
      </c>
      <c r="C18" s="50" t="s">
        <v>145</v>
      </c>
      <c r="D18" s="50" t="s">
        <v>146</v>
      </c>
      <c r="E18" s="51" t="s">
        <v>256</v>
      </c>
      <c r="F18" s="52" t="s">
        <v>147</v>
      </c>
      <c r="G18" s="52" t="s">
        <v>148</v>
      </c>
      <c r="H18" s="52" t="s">
        <v>93</v>
      </c>
      <c r="I18" s="52"/>
      <c r="J18" s="53"/>
      <c r="K18" s="44">
        <v>15</v>
      </c>
      <c r="L18" s="54">
        <v>0.41527777777777802</v>
      </c>
      <c r="N18" s="48"/>
    </row>
    <row r="19" spans="1:14" ht="13.5" customHeight="1">
      <c r="A19" s="41">
        <v>16</v>
      </c>
      <c r="B19" s="49">
        <v>165</v>
      </c>
      <c r="C19" s="50" t="s">
        <v>191</v>
      </c>
      <c r="D19" s="50" t="s">
        <v>192</v>
      </c>
      <c r="E19" s="51" t="s">
        <v>47</v>
      </c>
      <c r="F19" s="52" t="s">
        <v>100</v>
      </c>
      <c r="G19" s="52" t="s">
        <v>109</v>
      </c>
      <c r="H19" s="52" t="s">
        <v>84</v>
      </c>
      <c r="I19" s="52" t="s">
        <v>85</v>
      </c>
      <c r="J19" s="53"/>
      <c r="K19" s="44">
        <v>16</v>
      </c>
      <c r="L19" s="54">
        <v>0.41666666666666702</v>
      </c>
      <c r="N19" s="48"/>
    </row>
    <row r="20" spans="1:14" ht="13.5" customHeight="1">
      <c r="A20" s="41">
        <v>17</v>
      </c>
      <c r="B20" s="49">
        <v>206</v>
      </c>
      <c r="C20" s="50" t="s">
        <v>209</v>
      </c>
      <c r="D20" s="50" t="s">
        <v>210</v>
      </c>
      <c r="E20" s="51" t="s">
        <v>5</v>
      </c>
      <c r="F20" s="52" t="s">
        <v>88</v>
      </c>
      <c r="G20" s="52" t="s">
        <v>89</v>
      </c>
      <c r="H20" s="52" t="s">
        <v>84</v>
      </c>
      <c r="I20" s="52" t="s">
        <v>85</v>
      </c>
      <c r="J20" s="53"/>
      <c r="K20" s="44">
        <v>17</v>
      </c>
      <c r="L20" s="54">
        <v>0.41805555555555501</v>
      </c>
      <c r="N20" s="48"/>
    </row>
    <row r="21" spans="1:14" ht="13.5" customHeight="1">
      <c r="A21" s="41">
        <v>18</v>
      </c>
      <c r="B21" s="49">
        <v>218</v>
      </c>
      <c r="C21" s="50" t="s">
        <v>236</v>
      </c>
      <c r="D21" s="50" t="s">
        <v>237</v>
      </c>
      <c r="E21" s="51" t="s">
        <v>11</v>
      </c>
      <c r="F21" s="52" t="s">
        <v>104</v>
      </c>
      <c r="G21" s="52" t="s">
        <v>96</v>
      </c>
      <c r="H21" s="52" t="s">
        <v>84</v>
      </c>
      <c r="I21" s="52"/>
      <c r="J21" s="53"/>
      <c r="K21" s="44">
        <v>18</v>
      </c>
      <c r="L21" s="54">
        <v>0.41944444444444401</v>
      </c>
      <c r="N21" s="48"/>
    </row>
    <row r="22" spans="1:14" ht="13.5" customHeight="1">
      <c r="A22" s="41">
        <v>19</v>
      </c>
      <c r="B22" s="49">
        <v>161</v>
      </c>
      <c r="C22" s="50" t="s">
        <v>183</v>
      </c>
      <c r="D22" s="50" t="s">
        <v>184</v>
      </c>
      <c r="E22" s="51" t="s">
        <v>41</v>
      </c>
      <c r="F22" s="52" t="s">
        <v>123</v>
      </c>
      <c r="G22" s="52" t="s">
        <v>185</v>
      </c>
      <c r="H22" s="52" t="s">
        <v>93</v>
      </c>
      <c r="I22" s="52"/>
      <c r="J22" s="53"/>
      <c r="K22" s="44">
        <v>19</v>
      </c>
      <c r="L22" s="54">
        <v>0.420833333333333</v>
      </c>
      <c r="N22" s="48"/>
    </row>
    <row r="23" spans="1:14" ht="13.5" customHeight="1">
      <c r="A23" s="41">
        <v>20</v>
      </c>
      <c r="B23" s="49">
        <v>139</v>
      </c>
      <c r="C23" s="50" t="s">
        <v>161</v>
      </c>
      <c r="D23" s="50" t="s">
        <v>162</v>
      </c>
      <c r="E23" s="51" t="s">
        <v>153</v>
      </c>
      <c r="F23" s="52" t="s">
        <v>163</v>
      </c>
      <c r="G23" s="52" t="s">
        <v>96</v>
      </c>
      <c r="H23" s="52" t="s">
        <v>93</v>
      </c>
      <c r="I23" s="52"/>
      <c r="J23" s="53"/>
      <c r="K23" s="44">
        <v>20</v>
      </c>
      <c r="L23" s="54">
        <v>0.422222222222222</v>
      </c>
      <c r="N23" s="48"/>
    </row>
    <row r="24" spans="1:14" ht="13.5" customHeight="1">
      <c r="A24" s="41">
        <v>21</v>
      </c>
      <c r="B24" s="49">
        <v>129</v>
      </c>
      <c r="C24" s="50" t="s">
        <v>138</v>
      </c>
      <c r="D24" s="50" t="s">
        <v>139</v>
      </c>
      <c r="E24" s="51" t="s">
        <v>20</v>
      </c>
      <c r="F24" s="52" t="s">
        <v>100</v>
      </c>
      <c r="G24" s="52" t="s">
        <v>140</v>
      </c>
      <c r="H24" s="52" t="s">
        <v>93</v>
      </c>
      <c r="I24" s="52" t="s">
        <v>85</v>
      </c>
      <c r="J24" s="53"/>
      <c r="K24" s="44">
        <v>21</v>
      </c>
      <c r="L24" s="54">
        <v>0.42361111111111099</v>
      </c>
    </row>
    <row r="25" spans="1:14" ht="13.5" customHeight="1">
      <c r="A25" s="41">
        <v>22</v>
      </c>
      <c r="B25" s="49">
        <v>117</v>
      </c>
      <c r="C25" s="50" t="s">
        <v>112</v>
      </c>
      <c r="D25" s="50" t="s">
        <v>113</v>
      </c>
      <c r="E25" s="51" t="s">
        <v>114</v>
      </c>
      <c r="F25" s="52" t="s">
        <v>104</v>
      </c>
      <c r="G25" s="52" t="s">
        <v>96</v>
      </c>
      <c r="H25" s="52" t="s">
        <v>93</v>
      </c>
      <c r="I25" s="52" t="s">
        <v>85</v>
      </c>
      <c r="J25" s="53"/>
      <c r="K25" s="44">
        <v>22</v>
      </c>
      <c r="L25" s="54">
        <v>0.42499999999999999</v>
      </c>
    </row>
    <row r="26" spans="1:14" ht="13.5" customHeight="1">
      <c r="A26" s="41">
        <v>23</v>
      </c>
      <c r="B26" s="49">
        <v>120</v>
      </c>
      <c r="C26" s="50" t="s">
        <v>119</v>
      </c>
      <c r="D26" s="50" t="s">
        <v>120</v>
      </c>
      <c r="E26" s="51" t="s">
        <v>17</v>
      </c>
      <c r="F26" s="52" t="s">
        <v>88</v>
      </c>
      <c r="G26" s="52" t="s">
        <v>89</v>
      </c>
      <c r="H26" s="52" t="s">
        <v>84</v>
      </c>
      <c r="I26" s="52" t="s">
        <v>85</v>
      </c>
      <c r="J26" s="53"/>
      <c r="K26" s="44">
        <v>23</v>
      </c>
      <c r="L26" s="54">
        <v>0.42638888888888898</v>
      </c>
    </row>
    <row r="27" spans="1:14" ht="13.5" customHeight="1">
      <c r="A27" s="41">
        <v>24</v>
      </c>
      <c r="B27" s="49">
        <v>150</v>
      </c>
      <c r="C27" s="50" t="s">
        <v>164</v>
      </c>
      <c r="D27" s="50" t="s">
        <v>165</v>
      </c>
      <c r="E27" s="51" t="s">
        <v>153</v>
      </c>
      <c r="F27" s="52" t="s">
        <v>100</v>
      </c>
      <c r="G27" s="52" t="s">
        <v>109</v>
      </c>
      <c r="H27" s="52" t="s">
        <v>84</v>
      </c>
      <c r="I27" s="52" t="s">
        <v>85</v>
      </c>
      <c r="J27" s="53"/>
      <c r="K27" s="44">
        <v>24</v>
      </c>
      <c r="L27" s="54">
        <v>0.42777777777777798</v>
      </c>
    </row>
    <row r="28" spans="1:14" ht="13.5" customHeight="1">
      <c r="A28" s="41">
        <v>25</v>
      </c>
      <c r="B28" s="49">
        <v>152</v>
      </c>
      <c r="C28" s="50" t="s">
        <v>168</v>
      </c>
      <c r="D28" s="50" t="s">
        <v>169</v>
      </c>
      <c r="E28" s="51" t="s">
        <v>255</v>
      </c>
      <c r="F28" s="52" t="s">
        <v>100</v>
      </c>
      <c r="G28" s="52" t="s">
        <v>109</v>
      </c>
      <c r="H28" s="52" t="s">
        <v>84</v>
      </c>
      <c r="I28" s="52" t="s">
        <v>85</v>
      </c>
      <c r="J28" s="53"/>
      <c r="K28" s="44">
        <v>25</v>
      </c>
      <c r="L28" s="54">
        <v>0.42916666666666697</v>
      </c>
    </row>
    <row r="29" spans="1:14" ht="13.5" customHeight="1">
      <c r="A29" s="41">
        <v>26</v>
      </c>
      <c r="B29" s="49">
        <v>203</v>
      </c>
      <c r="C29" s="50" t="s">
        <v>203</v>
      </c>
      <c r="D29" s="50" t="s">
        <v>204</v>
      </c>
      <c r="E29" s="51" t="s">
        <v>114</v>
      </c>
      <c r="F29" s="52" t="s">
        <v>205</v>
      </c>
      <c r="G29" s="52" t="s">
        <v>206</v>
      </c>
      <c r="H29" s="52" t="s">
        <v>93</v>
      </c>
      <c r="I29" s="52" t="s">
        <v>85</v>
      </c>
      <c r="J29" s="53"/>
      <c r="K29" s="44">
        <v>26</v>
      </c>
      <c r="L29" s="54">
        <v>0.43055555555555503</v>
      </c>
    </row>
    <row r="30" spans="1:14" ht="13.5" customHeight="1">
      <c r="A30" s="41">
        <v>27</v>
      </c>
      <c r="B30" s="49">
        <v>127</v>
      </c>
      <c r="C30" s="50" t="s">
        <v>134</v>
      </c>
      <c r="D30" s="50" t="s">
        <v>135</v>
      </c>
      <c r="E30" s="51" t="s">
        <v>20</v>
      </c>
      <c r="F30" s="52" t="s">
        <v>88</v>
      </c>
      <c r="G30" s="52" t="s">
        <v>96</v>
      </c>
      <c r="H30" s="52" t="s">
        <v>93</v>
      </c>
      <c r="I30" s="52" t="s">
        <v>85</v>
      </c>
      <c r="J30" s="53"/>
      <c r="K30" s="44">
        <v>27</v>
      </c>
      <c r="L30" s="54">
        <v>0.43194444444444402</v>
      </c>
    </row>
    <row r="31" spans="1:14" ht="13.5" customHeight="1">
      <c r="A31" s="41">
        <v>28</v>
      </c>
      <c r="B31" s="49">
        <v>121</v>
      </c>
      <c r="C31" s="50" t="s">
        <v>121</v>
      </c>
      <c r="D31" s="50" t="s">
        <v>122</v>
      </c>
      <c r="E31" s="51" t="s">
        <v>17</v>
      </c>
      <c r="F31" s="52" t="s">
        <v>123</v>
      </c>
      <c r="G31" s="52" t="s">
        <v>124</v>
      </c>
      <c r="H31" s="52" t="s">
        <v>93</v>
      </c>
      <c r="I31" s="52"/>
      <c r="J31" s="53"/>
      <c r="K31" s="44">
        <v>28</v>
      </c>
      <c r="L31" s="54">
        <v>0.43333333333333302</v>
      </c>
    </row>
    <row r="32" spans="1:14" ht="13.5" customHeight="1">
      <c r="A32" s="41">
        <v>29</v>
      </c>
      <c r="B32" s="49">
        <v>136</v>
      </c>
      <c r="C32" s="50" t="s">
        <v>154</v>
      </c>
      <c r="D32" s="50" t="s">
        <v>155</v>
      </c>
      <c r="E32" s="51" t="s">
        <v>32</v>
      </c>
      <c r="F32" s="52" t="s">
        <v>123</v>
      </c>
      <c r="G32" s="52" t="s">
        <v>156</v>
      </c>
      <c r="H32" s="52" t="s">
        <v>93</v>
      </c>
      <c r="I32" s="52"/>
      <c r="J32" s="53"/>
      <c r="K32" s="44">
        <v>29</v>
      </c>
      <c r="L32" s="54">
        <v>0.43472222222222201</v>
      </c>
    </row>
    <row r="33" spans="1:12" ht="13.5" customHeight="1">
      <c r="A33" s="41">
        <v>30</v>
      </c>
      <c r="B33" s="49">
        <v>115</v>
      </c>
      <c r="C33" s="50" t="s">
        <v>107</v>
      </c>
      <c r="D33" s="50" t="s">
        <v>108</v>
      </c>
      <c r="E33" s="51" t="s">
        <v>8</v>
      </c>
      <c r="F33" s="52" t="s">
        <v>100</v>
      </c>
      <c r="G33" s="52" t="s">
        <v>109</v>
      </c>
      <c r="H33" s="52" t="s">
        <v>84</v>
      </c>
      <c r="I33" s="52" t="s">
        <v>85</v>
      </c>
      <c r="J33" s="53"/>
      <c r="K33" s="44">
        <v>30</v>
      </c>
      <c r="L33" s="54">
        <v>0.43611111111111101</v>
      </c>
    </row>
    <row r="34" spans="1:12" ht="13.5" customHeight="1">
      <c r="A34" s="41">
        <v>31</v>
      </c>
      <c r="B34" s="49">
        <v>163</v>
      </c>
      <c r="C34" s="50" t="s">
        <v>257</v>
      </c>
      <c r="D34" s="50" t="s">
        <v>189</v>
      </c>
      <c r="E34" s="51" t="s">
        <v>29</v>
      </c>
      <c r="F34" s="52" t="s">
        <v>100</v>
      </c>
      <c r="G34" s="52" t="s">
        <v>190</v>
      </c>
      <c r="H34" s="52" t="s">
        <v>93</v>
      </c>
      <c r="I34" s="52" t="s">
        <v>85</v>
      </c>
      <c r="J34" s="53"/>
      <c r="K34" s="44">
        <v>31</v>
      </c>
      <c r="L34" s="54">
        <v>0.4375</v>
      </c>
    </row>
    <row r="35" spans="1:12" ht="13.5" customHeight="1">
      <c r="A35" s="41">
        <v>32</v>
      </c>
      <c r="B35" s="49">
        <v>201</v>
      </c>
      <c r="C35" s="50" t="s">
        <v>197</v>
      </c>
      <c r="D35" s="50" t="s">
        <v>198</v>
      </c>
      <c r="E35" s="51" t="s">
        <v>265</v>
      </c>
      <c r="F35" s="52" t="s">
        <v>199</v>
      </c>
      <c r="G35" s="52" t="s">
        <v>96</v>
      </c>
      <c r="H35" s="52" t="s">
        <v>93</v>
      </c>
      <c r="I35" s="52"/>
      <c r="J35" s="53"/>
      <c r="K35" s="44">
        <v>32</v>
      </c>
      <c r="L35" s="54">
        <v>0.43888888888888899</v>
      </c>
    </row>
    <row r="36" spans="1:12" ht="13.5" customHeight="1">
      <c r="A36" s="41">
        <v>33</v>
      </c>
      <c r="B36" s="49">
        <v>160</v>
      </c>
      <c r="C36" s="50" t="s">
        <v>181</v>
      </c>
      <c r="D36" s="50" t="s">
        <v>182</v>
      </c>
      <c r="E36" s="51" t="s">
        <v>38</v>
      </c>
      <c r="F36" s="52" t="s">
        <v>88</v>
      </c>
      <c r="G36" s="52" t="s">
        <v>96</v>
      </c>
      <c r="H36" s="52" t="s">
        <v>84</v>
      </c>
      <c r="I36" s="52" t="s">
        <v>85</v>
      </c>
      <c r="J36" s="53"/>
      <c r="K36" s="44">
        <v>33</v>
      </c>
      <c r="L36" s="54">
        <v>0.44027777777777799</v>
      </c>
    </row>
    <row r="37" spans="1:12" ht="13.5" customHeight="1">
      <c r="A37" s="41">
        <v>34</v>
      </c>
      <c r="B37" s="49">
        <v>133</v>
      </c>
      <c r="C37" s="50" t="s">
        <v>149</v>
      </c>
      <c r="D37" s="50" t="s">
        <v>150</v>
      </c>
      <c r="E37" s="51" t="s">
        <v>29</v>
      </c>
      <c r="F37" s="52" t="s">
        <v>82</v>
      </c>
      <c r="G37" s="52" t="s">
        <v>83</v>
      </c>
      <c r="H37" s="52" t="s">
        <v>93</v>
      </c>
      <c r="I37" s="52" t="s">
        <v>85</v>
      </c>
      <c r="J37" s="53"/>
      <c r="K37" s="44">
        <v>34</v>
      </c>
      <c r="L37" s="54">
        <v>0.44166666666666698</v>
      </c>
    </row>
    <row r="38" spans="1:12" ht="13.5" customHeight="1">
      <c r="A38" s="41">
        <v>35</v>
      </c>
      <c r="B38" s="49">
        <v>209</v>
      </c>
      <c r="C38" s="50" t="s">
        <v>215</v>
      </c>
      <c r="D38" s="50" t="s">
        <v>216</v>
      </c>
      <c r="E38" s="51" t="s">
        <v>217</v>
      </c>
      <c r="F38" s="52" t="s">
        <v>218</v>
      </c>
      <c r="G38" s="52" t="s">
        <v>96</v>
      </c>
      <c r="H38" s="52" t="s">
        <v>93</v>
      </c>
      <c r="I38" s="52"/>
      <c r="J38" s="53"/>
      <c r="K38" s="44">
        <v>35</v>
      </c>
      <c r="L38" s="54">
        <v>0.44305555555555498</v>
      </c>
    </row>
    <row r="39" spans="1:12" ht="13.5" customHeight="1">
      <c r="A39" s="41">
        <v>36</v>
      </c>
      <c r="B39" s="49">
        <v>112</v>
      </c>
      <c r="C39" s="50" t="s">
        <v>102</v>
      </c>
      <c r="D39" s="50" t="s">
        <v>103</v>
      </c>
      <c r="E39" s="51" t="s">
        <v>44</v>
      </c>
      <c r="F39" s="52" t="s">
        <v>104</v>
      </c>
      <c r="G39" s="52" t="s">
        <v>96</v>
      </c>
      <c r="H39" s="52" t="s">
        <v>93</v>
      </c>
      <c r="I39" s="52" t="s">
        <v>85</v>
      </c>
      <c r="J39" s="53"/>
      <c r="K39" s="44">
        <v>36</v>
      </c>
      <c r="L39" s="54">
        <v>0.44444444444444398</v>
      </c>
    </row>
    <row r="40" spans="1:12" ht="13.5" customHeight="1">
      <c r="A40" s="41">
        <v>37</v>
      </c>
      <c r="B40" s="49">
        <v>162</v>
      </c>
      <c r="C40" s="50" t="s">
        <v>186</v>
      </c>
      <c r="D40" s="50" t="s">
        <v>187</v>
      </c>
      <c r="E40" s="51" t="s">
        <v>44</v>
      </c>
      <c r="F40" s="52" t="s">
        <v>104</v>
      </c>
      <c r="G40" s="52" t="s">
        <v>96</v>
      </c>
      <c r="H40" s="52" t="s">
        <v>93</v>
      </c>
      <c r="I40" s="52" t="s">
        <v>85</v>
      </c>
      <c r="J40" s="53"/>
      <c r="K40" s="44">
        <v>37</v>
      </c>
      <c r="L40" s="54">
        <v>0.44583333333333303</v>
      </c>
    </row>
    <row r="41" spans="1:12" ht="13.5" customHeight="1">
      <c r="A41" s="41">
        <v>38</v>
      </c>
      <c r="B41" s="49">
        <v>215</v>
      </c>
      <c r="C41" s="50" t="s">
        <v>230</v>
      </c>
      <c r="D41" s="50" t="s">
        <v>231</v>
      </c>
      <c r="E41" s="51" t="s">
        <v>38</v>
      </c>
      <c r="F41" s="52" t="s">
        <v>232</v>
      </c>
      <c r="G41" s="52" t="s">
        <v>233</v>
      </c>
      <c r="H41" s="52" t="s">
        <v>84</v>
      </c>
      <c r="I41" s="52" t="s">
        <v>85</v>
      </c>
      <c r="J41" s="53"/>
      <c r="K41" s="44">
        <v>38</v>
      </c>
      <c r="L41" s="54">
        <v>0.44722222222222202</v>
      </c>
    </row>
    <row r="42" spans="1:12" ht="13.5" customHeight="1">
      <c r="A42" s="41">
        <v>39</v>
      </c>
      <c r="B42" s="49">
        <v>116</v>
      </c>
      <c r="C42" s="50" t="s">
        <v>110</v>
      </c>
      <c r="D42" s="50" t="s">
        <v>111</v>
      </c>
      <c r="E42" s="51" t="s">
        <v>8</v>
      </c>
      <c r="F42" s="52" t="s">
        <v>100</v>
      </c>
      <c r="G42" s="52" t="s">
        <v>109</v>
      </c>
      <c r="H42" s="52" t="s">
        <v>84</v>
      </c>
      <c r="I42" s="52" t="s">
        <v>85</v>
      </c>
      <c r="J42" s="53"/>
      <c r="K42" s="44">
        <v>39</v>
      </c>
      <c r="L42" s="54">
        <v>0.44861111111111102</v>
      </c>
    </row>
    <row r="43" spans="1:12" ht="13.5" customHeight="1">
      <c r="A43" s="41">
        <v>40</v>
      </c>
      <c r="B43" s="49">
        <v>113</v>
      </c>
      <c r="C43" s="50" t="s">
        <v>105</v>
      </c>
      <c r="D43" s="50" t="s">
        <v>106</v>
      </c>
      <c r="E43" s="51" t="s">
        <v>44</v>
      </c>
      <c r="F43" s="52" t="s">
        <v>104</v>
      </c>
      <c r="G43" s="52" t="s">
        <v>96</v>
      </c>
      <c r="H43" s="52" t="s">
        <v>93</v>
      </c>
      <c r="I43" s="52" t="s">
        <v>85</v>
      </c>
      <c r="J43" s="53"/>
      <c r="K43" s="44">
        <v>40</v>
      </c>
      <c r="L43" s="54">
        <v>0.45</v>
      </c>
    </row>
    <row r="44" spans="1:12" ht="13.5" customHeight="1">
      <c r="A44" s="41">
        <v>41</v>
      </c>
      <c r="B44" s="49">
        <v>126</v>
      </c>
      <c r="C44" s="50" t="s">
        <v>132</v>
      </c>
      <c r="D44" s="50" t="s">
        <v>133</v>
      </c>
      <c r="E44" s="51" t="s">
        <v>20</v>
      </c>
      <c r="F44" s="52"/>
      <c r="G44" s="52"/>
      <c r="H44" s="52" t="s">
        <v>84</v>
      </c>
      <c r="I44" s="52" t="s">
        <v>85</v>
      </c>
      <c r="J44" s="53"/>
      <c r="K44" s="44">
        <v>41</v>
      </c>
      <c r="L44" s="54">
        <v>0.45138888888888901</v>
      </c>
    </row>
    <row r="45" spans="1:12" ht="13.5" customHeight="1">
      <c r="A45" s="41">
        <v>42</v>
      </c>
      <c r="B45" s="49">
        <v>128</v>
      </c>
      <c r="C45" s="50" t="s">
        <v>136</v>
      </c>
      <c r="D45" s="50" t="s">
        <v>137</v>
      </c>
      <c r="E45" s="51" t="s">
        <v>20</v>
      </c>
      <c r="F45" s="52" t="s">
        <v>88</v>
      </c>
      <c r="G45" s="52" t="s">
        <v>89</v>
      </c>
      <c r="H45" s="52" t="s">
        <v>93</v>
      </c>
      <c r="I45" s="52" t="s">
        <v>85</v>
      </c>
      <c r="J45" s="53"/>
      <c r="K45" s="44">
        <v>42</v>
      </c>
      <c r="L45" s="54">
        <v>0.452777777777778</v>
      </c>
    </row>
    <row r="46" spans="1:12" ht="13.5" customHeight="1">
      <c r="A46" s="41">
        <v>43</v>
      </c>
      <c r="B46" s="49">
        <v>130</v>
      </c>
      <c r="C46" s="50" t="s">
        <v>141</v>
      </c>
      <c r="D46" s="50" t="s">
        <v>142</v>
      </c>
      <c r="E46" s="51" t="s">
        <v>23</v>
      </c>
      <c r="F46" s="52" t="s">
        <v>88</v>
      </c>
      <c r="G46" s="52" t="s">
        <v>96</v>
      </c>
      <c r="H46" s="52" t="s">
        <v>93</v>
      </c>
      <c r="I46" s="52"/>
      <c r="J46" s="53"/>
      <c r="K46" s="44">
        <v>43</v>
      </c>
      <c r="L46" s="54">
        <v>0.454166666666666</v>
      </c>
    </row>
    <row r="47" spans="1:12" ht="13.5" customHeight="1">
      <c r="A47" s="41">
        <v>44</v>
      </c>
      <c r="B47" s="49">
        <v>137</v>
      </c>
      <c r="C47" s="50" t="s">
        <v>157</v>
      </c>
      <c r="D47" s="50" t="s">
        <v>158</v>
      </c>
      <c r="E47" s="51" t="s">
        <v>114</v>
      </c>
      <c r="F47" s="52" t="s">
        <v>104</v>
      </c>
      <c r="G47" s="52" t="s">
        <v>96</v>
      </c>
      <c r="H47" s="52" t="s">
        <v>93</v>
      </c>
      <c r="I47" s="52" t="s">
        <v>85</v>
      </c>
      <c r="J47" s="53"/>
      <c r="K47" s="44">
        <v>44</v>
      </c>
      <c r="L47" s="54">
        <v>0.45555555555555499</v>
      </c>
    </row>
    <row r="48" spans="1:12" ht="13.5" customHeight="1">
      <c r="A48" s="41">
        <v>45</v>
      </c>
      <c r="B48" s="49">
        <v>131</v>
      </c>
      <c r="C48" s="50" t="s">
        <v>143</v>
      </c>
      <c r="D48" s="50" t="s">
        <v>144</v>
      </c>
      <c r="E48" s="51" t="s">
        <v>26</v>
      </c>
      <c r="F48" s="52" t="s">
        <v>100</v>
      </c>
      <c r="G48" s="52" t="s">
        <v>109</v>
      </c>
      <c r="H48" s="52" t="s">
        <v>84</v>
      </c>
      <c r="I48" s="52"/>
      <c r="J48" s="53"/>
      <c r="K48" s="44">
        <v>45</v>
      </c>
      <c r="L48" s="54">
        <v>0.45694444444444399</v>
      </c>
    </row>
    <row r="49" spans="1:12" ht="13.5" customHeight="1">
      <c r="A49" s="41">
        <v>46</v>
      </c>
      <c r="B49" s="49">
        <v>151</v>
      </c>
      <c r="C49" s="50" t="s">
        <v>166</v>
      </c>
      <c r="D49" s="50" t="s">
        <v>167</v>
      </c>
      <c r="E49" s="51" t="s">
        <v>29</v>
      </c>
      <c r="F49" s="52" t="s">
        <v>104</v>
      </c>
      <c r="G49" s="52" t="s">
        <v>96</v>
      </c>
      <c r="H49" s="52" t="s">
        <v>84</v>
      </c>
      <c r="I49" s="52" t="s">
        <v>85</v>
      </c>
      <c r="J49" s="53"/>
      <c r="K49" s="44">
        <v>46</v>
      </c>
      <c r="L49" s="54">
        <v>0.45833333333333298</v>
      </c>
    </row>
    <row r="50" spans="1:12" ht="13.5" customHeight="1">
      <c r="A50" s="41">
        <v>47</v>
      </c>
      <c r="B50" s="49">
        <v>153</v>
      </c>
      <c r="C50" s="50" t="s">
        <v>170</v>
      </c>
      <c r="D50" s="50" t="s">
        <v>171</v>
      </c>
      <c r="E50" s="51" t="s">
        <v>255</v>
      </c>
      <c r="F50" s="52" t="s">
        <v>100</v>
      </c>
      <c r="G50" s="52" t="s">
        <v>101</v>
      </c>
      <c r="H50" s="52" t="s">
        <v>93</v>
      </c>
      <c r="I50" s="52" t="s">
        <v>85</v>
      </c>
      <c r="J50" s="53"/>
      <c r="K50" s="44">
        <v>47</v>
      </c>
      <c r="L50" s="54">
        <v>0.45972222222222198</v>
      </c>
    </row>
    <row r="51" spans="1:12" ht="13.5" customHeight="1">
      <c r="A51" s="41">
        <v>48</v>
      </c>
      <c r="B51" s="49">
        <v>155</v>
      </c>
      <c r="C51" s="50" t="s">
        <v>172</v>
      </c>
      <c r="D51" s="50" t="s">
        <v>173</v>
      </c>
      <c r="E51" s="51" t="s">
        <v>255</v>
      </c>
      <c r="F51" s="52" t="s">
        <v>100</v>
      </c>
      <c r="G51" s="52" t="s">
        <v>174</v>
      </c>
      <c r="H51" s="52" t="s">
        <v>93</v>
      </c>
      <c r="I51" s="52" t="s">
        <v>85</v>
      </c>
      <c r="J51" s="53"/>
      <c r="K51" s="44">
        <v>48</v>
      </c>
      <c r="L51" s="54">
        <v>0.46111111111111103</v>
      </c>
    </row>
    <row r="52" spans="1:12" ht="13.5" customHeight="1">
      <c r="A52" s="41">
        <v>49</v>
      </c>
      <c r="B52" s="49">
        <v>156</v>
      </c>
      <c r="C52" s="50" t="s">
        <v>175</v>
      </c>
      <c r="D52" s="50" t="s">
        <v>176</v>
      </c>
      <c r="E52" s="51" t="s">
        <v>255</v>
      </c>
      <c r="F52" s="52" t="s">
        <v>100</v>
      </c>
      <c r="G52" s="52" t="s">
        <v>109</v>
      </c>
      <c r="H52" s="52" t="s">
        <v>84</v>
      </c>
      <c r="I52" s="52" t="s">
        <v>85</v>
      </c>
      <c r="J52" s="53"/>
      <c r="K52" s="44">
        <v>49</v>
      </c>
      <c r="L52" s="54">
        <v>0.46250000000000002</v>
      </c>
    </row>
    <row r="53" spans="1:12" ht="13.5" customHeight="1">
      <c r="A53" s="41">
        <v>50</v>
      </c>
      <c r="B53" s="49">
        <v>159</v>
      </c>
      <c r="C53" s="50" t="s">
        <v>179</v>
      </c>
      <c r="D53" s="50" t="s">
        <v>180</v>
      </c>
      <c r="E53" s="51" t="s">
        <v>38</v>
      </c>
      <c r="F53" s="52" t="s">
        <v>88</v>
      </c>
      <c r="G53" s="52" t="s">
        <v>96</v>
      </c>
      <c r="H53" s="52" t="s">
        <v>84</v>
      </c>
      <c r="I53" s="52"/>
      <c r="J53" s="53"/>
      <c r="K53" s="44">
        <v>50</v>
      </c>
      <c r="L53" s="54">
        <v>0.46388888888888902</v>
      </c>
    </row>
    <row r="54" spans="1:12" ht="13.5" customHeight="1">
      <c r="A54" s="41">
        <v>51</v>
      </c>
      <c r="B54" s="49">
        <v>166</v>
      </c>
      <c r="C54" s="50" t="s">
        <v>193</v>
      </c>
      <c r="D54" s="50" t="s">
        <v>194</v>
      </c>
      <c r="E54" s="51" t="s">
        <v>47</v>
      </c>
      <c r="F54" s="52" t="s">
        <v>100</v>
      </c>
      <c r="G54" s="52" t="s">
        <v>109</v>
      </c>
      <c r="H54" s="52" t="s">
        <v>84</v>
      </c>
      <c r="I54" s="52" t="s">
        <v>85</v>
      </c>
      <c r="J54" s="53"/>
      <c r="K54" s="44">
        <v>51</v>
      </c>
      <c r="L54" s="54">
        <v>0.46527777777777801</v>
      </c>
    </row>
    <row r="55" spans="1:12" ht="13.5" customHeight="1">
      <c r="A55" s="41">
        <v>52</v>
      </c>
      <c r="B55" s="49">
        <v>167</v>
      </c>
      <c r="C55" s="50" t="s">
        <v>195</v>
      </c>
      <c r="D55" s="50" t="s">
        <v>196</v>
      </c>
      <c r="E55" s="51" t="s">
        <v>47</v>
      </c>
      <c r="F55" s="52" t="s">
        <v>100</v>
      </c>
      <c r="G55" s="52" t="s">
        <v>109</v>
      </c>
      <c r="H55" s="52" t="s">
        <v>93</v>
      </c>
      <c r="I55" s="52"/>
      <c r="J55" s="53"/>
      <c r="K55" s="44">
        <v>52</v>
      </c>
      <c r="L55" s="54">
        <v>0.46666666666666601</v>
      </c>
    </row>
    <row r="56" spans="1:12" ht="13.5" customHeight="1">
      <c r="A56" s="41">
        <v>53</v>
      </c>
      <c r="B56" s="49">
        <v>207</v>
      </c>
      <c r="C56" s="50" t="s">
        <v>211</v>
      </c>
      <c r="D56" s="50" t="s">
        <v>212</v>
      </c>
      <c r="E56" s="51" t="s">
        <v>5</v>
      </c>
      <c r="F56" s="52" t="s">
        <v>88</v>
      </c>
      <c r="G56" s="52" t="s">
        <v>89</v>
      </c>
      <c r="H56" s="52" t="s">
        <v>84</v>
      </c>
      <c r="I56" s="52" t="s">
        <v>85</v>
      </c>
      <c r="J56" s="53"/>
      <c r="K56" s="44">
        <v>53</v>
      </c>
      <c r="L56" s="54">
        <v>0.468055555555555</v>
      </c>
    </row>
    <row r="57" spans="1:12" ht="13.5" customHeight="1">
      <c r="A57" s="41">
        <v>54</v>
      </c>
      <c r="B57" s="49">
        <v>205</v>
      </c>
      <c r="C57" s="50" t="s">
        <v>207</v>
      </c>
      <c r="D57" s="50" t="s">
        <v>208</v>
      </c>
      <c r="E57" s="51" t="s">
        <v>207</v>
      </c>
      <c r="F57" s="52" t="s">
        <v>163</v>
      </c>
      <c r="G57" s="52" t="s">
        <v>104</v>
      </c>
      <c r="H57" s="52" t="s">
        <v>84</v>
      </c>
      <c r="I57" s="52"/>
      <c r="J57" s="53"/>
      <c r="K57" s="44">
        <v>54</v>
      </c>
      <c r="L57" s="54">
        <v>0.469444444444444</v>
      </c>
    </row>
    <row r="58" spans="1:12" ht="13.5" customHeight="1">
      <c r="A58" s="41">
        <v>55</v>
      </c>
      <c r="B58" s="49">
        <v>208</v>
      </c>
      <c r="C58" s="50" t="s">
        <v>213</v>
      </c>
      <c r="D58" s="50" t="s">
        <v>214</v>
      </c>
      <c r="E58" s="51" t="s">
        <v>5</v>
      </c>
      <c r="F58" s="52" t="s">
        <v>88</v>
      </c>
      <c r="G58" s="52" t="s">
        <v>89</v>
      </c>
      <c r="H58" s="52" t="s">
        <v>93</v>
      </c>
      <c r="I58" s="52"/>
      <c r="J58" s="53"/>
      <c r="K58" s="44">
        <v>55</v>
      </c>
      <c r="L58" s="54">
        <v>0.47083333333333299</v>
      </c>
    </row>
    <row r="59" spans="1:12" ht="13.5" customHeight="1">
      <c r="A59" s="41">
        <v>56</v>
      </c>
      <c r="B59" s="49">
        <v>210</v>
      </c>
      <c r="C59" s="50" t="s">
        <v>219</v>
      </c>
      <c r="D59" s="50" t="s">
        <v>220</v>
      </c>
      <c r="E59" s="51" t="s">
        <v>219</v>
      </c>
      <c r="F59" s="52" t="s">
        <v>104</v>
      </c>
      <c r="G59" s="52" t="s">
        <v>96</v>
      </c>
      <c r="H59" s="52" t="s">
        <v>93</v>
      </c>
      <c r="I59" s="52"/>
      <c r="J59" s="53"/>
      <c r="K59" s="44">
        <v>56</v>
      </c>
      <c r="L59" s="54">
        <v>0.47222222222222199</v>
      </c>
    </row>
    <row r="60" spans="1:12" ht="13.5" customHeight="1">
      <c r="A60" s="41">
        <v>57</v>
      </c>
      <c r="B60" s="49">
        <v>211</v>
      </c>
      <c r="C60" s="50" t="s">
        <v>221</v>
      </c>
      <c r="D60" s="50" t="s">
        <v>222</v>
      </c>
      <c r="E60" s="51" t="s">
        <v>223</v>
      </c>
      <c r="F60" s="52" t="s">
        <v>100</v>
      </c>
      <c r="G60" s="52"/>
      <c r="H60" s="52" t="s">
        <v>84</v>
      </c>
      <c r="I60" s="52" t="s">
        <v>85</v>
      </c>
      <c r="J60" s="53"/>
      <c r="K60" s="44">
        <v>57</v>
      </c>
      <c r="L60" s="54">
        <v>0.47361111111111098</v>
      </c>
    </row>
    <row r="61" spans="1:12" ht="13.5" customHeight="1">
      <c r="A61" s="41">
        <v>58</v>
      </c>
      <c r="B61" s="49">
        <v>213</v>
      </c>
      <c r="C61" s="50" t="s">
        <v>226</v>
      </c>
      <c r="D61" s="50" t="s">
        <v>227</v>
      </c>
      <c r="E61" s="51" t="s">
        <v>226</v>
      </c>
      <c r="F61" s="52" t="s">
        <v>228</v>
      </c>
      <c r="G61" s="52" t="s">
        <v>229</v>
      </c>
      <c r="H61" s="52" t="s">
        <v>93</v>
      </c>
      <c r="I61" s="52"/>
      <c r="J61" s="53"/>
      <c r="K61" s="44">
        <v>58</v>
      </c>
      <c r="L61" s="54">
        <v>0.47499999999999998</v>
      </c>
    </row>
    <row r="62" spans="1:12" ht="13.5" customHeight="1">
      <c r="A62" s="41">
        <v>59</v>
      </c>
      <c r="B62" s="49">
        <v>212</v>
      </c>
      <c r="C62" s="50" t="s">
        <v>224</v>
      </c>
      <c r="D62" s="50" t="s">
        <v>225</v>
      </c>
      <c r="E62" s="51" t="s">
        <v>223</v>
      </c>
      <c r="F62" s="52" t="s">
        <v>123</v>
      </c>
      <c r="G62" s="52" t="s">
        <v>156</v>
      </c>
      <c r="H62" s="52" t="s">
        <v>84</v>
      </c>
      <c r="I62" s="52" t="s">
        <v>85</v>
      </c>
      <c r="J62" s="53"/>
      <c r="K62" s="44">
        <v>59</v>
      </c>
      <c r="L62" s="54">
        <v>0.47638888888888897</v>
      </c>
    </row>
    <row r="63" spans="1:12" ht="13.5" customHeight="1">
      <c r="B63" s="15">
        <v>217</v>
      </c>
      <c r="C63" s="16" t="s">
        <v>258</v>
      </c>
      <c r="D63" s="17" t="s">
        <v>235</v>
      </c>
      <c r="E63" s="18" t="s">
        <v>44</v>
      </c>
      <c r="F63" s="19" t="s">
        <v>163</v>
      </c>
      <c r="G63" s="19" t="s">
        <v>96</v>
      </c>
      <c r="H63" s="19" t="s">
        <v>93</v>
      </c>
      <c r="I63" s="52"/>
      <c r="J63" s="53"/>
      <c r="K63" s="44">
        <v>60</v>
      </c>
      <c r="L63" s="54">
        <v>0.47777777777777802</v>
      </c>
    </row>
    <row r="64" spans="1:12" ht="13.5" customHeight="1">
      <c r="A64" s="41">
        <v>60</v>
      </c>
      <c r="B64" s="49">
        <v>220</v>
      </c>
      <c r="C64" s="50" t="s">
        <v>259</v>
      </c>
      <c r="D64" s="50" t="s">
        <v>239</v>
      </c>
      <c r="E64" s="51" t="s">
        <v>8</v>
      </c>
      <c r="F64" s="52"/>
      <c r="G64" s="52"/>
      <c r="H64" s="52" t="s">
        <v>93</v>
      </c>
      <c r="I64" s="52"/>
      <c r="J64" s="53"/>
      <c r="K64" s="44">
        <v>61</v>
      </c>
      <c r="L64" s="54">
        <v>0.47916666666666702</v>
      </c>
    </row>
    <row r="65" spans="2:12" s="57" customFormat="1" ht="13.5" customHeight="1">
      <c r="B65" s="284" t="s">
        <v>260</v>
      </c>
      <c r="C65" s="284"/>
      <c r="D65" s="284"/>
      <c r="E65" s="284"/>
      <c r="F65" s="284"/>
      <c r="G65" s="284"/>
      <c r="H65" s="284"/>
      <c r="I65" s="284"/>
      <c r="J65" s="284"/>
      <c r="K65" s="284"/>
      <c r="L65" s="284"/>
    </row>
    <row r="66" spans="2:12" ht="12" customHeight="1">
      <c r="G66" s="166" t="s">
        <v>399</v>
      </c>
      <c r="H66" s="166"/>
      <c r="I66" s="166"/>
      <c r="J66" s="166"/>
      <c r="K66" s="166"/>
      <c r="L66" s="166"/>
    </row>
    <row r="67" spans="2:12" ht="15.6" customHeight="1">
      <c r="F67" s="60"/>
      <c r="G67" s="35"/>
      <c r="H67" s="35"/>
      <c r="I67" s="35"/>
      <c r="J67" s="35"/>
    </row>
    <row r="68" spans="2:12" ht="14.25">
      <c r="F68" s="285">
        <v>41759.833333333336</v>
      </c>
      <c r="G68" s="285"/>
      <c r="H68" s="285"/>
      <c r="I68" s="285"/>
      <c r="J68" s="285"/>
      <c r="K68" s="285"/>
      <c r="L68" s="285"/>
    </row>
  </sheetData>
  <mergeCells count="4">
    <mergeCell ref="B1:L1"/>
    <mergeCell ref="B2:L2"/>
    <mergeCell ref="B65:L65"/>
    <mergeCell ref="F68:L68"/>
  </mergeCells>
  <phoneticPr fontId="2" type="noConversion"/>
  <printOptions horizontalCentered="1"/>
  <pageMargins left="0.51181102362204722" right="0.15748031496062992" top="0.62992125984251968" bottom="0.78740157480314965" header="0.23622047244094491" footer="0.19685039370078741"/>
  <pageSetup paperSize="9" scale="85" orientation="portrait" verticalDpi="4294967293" r:id="rId1"/>
  <headerFooter alignWithMargins="0">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37" zoomScaleNormal="100" workbookViewId="0">
      <selection activeCell="O26" sqref="O26"/>
    </sheetView>
  </sheetViews>
  <sheetFormatPr defaultRowHeight="14.25"/>
  <cols>
    <col min="1" max="1" width="4.125" style="85" customWidth="1"/>
    <col min="2" max="2" width="8.625" style="86" customWidth="1"/>
    <col min="3" max="3" width="9.75" style="86" customWidth="1"/>
    <col min="4" max="4" width="20.5" style="87" customWidth="1"/>
    <col min="5" max="5" width="8" style="86" customWidth="1"/>
    <col min="6" max="6" width="8.625" style="88" customWidth="1"/>
    <col min="7" max="8" width="4" style="86" customWidth="1"/>
    <col min="9" max="9" width="4.875" style="86" customWidth="1"/>
    <col min="10" max="10" width="7.125" style="89" customWidth="1"/>
    <col min="11" max="11" width="7.125" style="90" customWidth="1"/>
    <col min="12" max="12" width="6.625" style="91" customWidth="1"/>
    <col min="13" max="13" width="9" style="86" hidden="1" customWidth="1"/>
    <col min="14" max="15" width="9" style="86" customWidth="1"/>
    <col min="16" max="256" width="9" style="86"/>
    <col min="257" max="257" width="4.125" style="86" customWidth="1"/>
    <col min="258" max="258" width="8.625" style="86" customWidth="1"/>
    <col min="259" max="259" width="9.75" style="86" customWidth="1"/>
    <col min="260" max="260" width="20.5" style="86" customWidth="1"/>
    <col min="261" max="261" width="8" style="86" customWidth="1"/>
    <col min="262" max="262" width="8.625" style="86" customWidth="1"/>
    <col min="263" max="264" width="4" style="86" customWidth="1"/>
    <col min="265" max="265" width="4.875" style="86" customWidth="1"/>
    <col min="266" max="267" width="7.125" style="86" customWidth="1"/>
    <col min="268" max="268" width="6.625" style="86" customWidth="1"/>
    <col min="269" max="271" width="9" style="86" customWidth="1"/>
    <col min="272" max="512" width="9" style="86"/>
    <col min="513" max="513" width="4.125" style="86" customWidth="1"/>
    <col min="514" max="514" width="8.625" style="86" customWidth="1"/>
    <col min="515" max="515" width="9.75" style="86" customWidth="1"/>
    <col min="516" max="516" width="20.5" style="86" customWidth="1"/>
    <col min="517" max="517" width="8" style="86" customWidth="1"/>
    <col min="518" max="518" width="8.625" style="86" customWidth="1"/>
    <col min="519" max="520" width="4" style="86" customWidth="1"/>
    <col min="521" max="521" width="4.875" style="86" customWidth="1"/>
    <col min="522" max="523" width="7.125" style="86" customWidth="1"/>
    <col min="524" max="524" width="6.625" style="86" customWidth="1"/>
    <col min="525" max="527" width="9" style="86" customWidth="1"/>
    <col min="528" max="768" width="9" style="86"/>
    <col min="769" max="769" width="4.125" style="86" customWidth="1"/>
    <col min="770" max="770" width="8.625" style="86" customWidth="1"/>
    <col min="771" max="771" width="9.75" style="86" customWidth="1"/>
    <col min="772" max="772" width="20.5" style="86" customWidth="1"/>
    <col min="773" max="773" width="8" style="86" customWidth="1"/>
    <col min="774" max="774" width="8.625" style="86" customWidth="1"/>
    <col min="775" max="776" width="4" style="86" customWidth="1"/>
    <col min="777" max="777" width="4.875" style="86" customWidth="1"/>
    <col min="778" max="779" width="7.125" style="86" customWidth="1"/>
    <col min="780" max="780" width="6.625" style="86" customWidth="1"/>
    <col min="781" max="783" width="9" style="86" customWidth="1"/>
    <col min="784" max="1024" width="9" style="86"/>
    <col min="1025" max="1025" width="4.125" style="86" customWidth="1"/>
    <col min="1026" max="1026" width="8.625" style="86" customWidth="1"/>
    <col min="1027" max="1027" width="9.75" style="86" customWidth="1"/>
    <col min="1028" max="1028" width="20.5" style="86" customWidth="1"/>
    <col min="1029" max="1029" width="8" style="86" customWidth="1"/>
    <col min="1030" max="1030" width="8.625" style="86" customWidth="1"/>
    <col min="1031" max="1032" width="4" style="86" customWidth="1"/>
    <col min="1033" max="1033" width="4.875" style="86" customWidth="1"/>
    <col min="1034" max="1035" width="7.125" style="86" customWidth="1"/>
    <col min="1036" max="1036" width="6.625" style="86" customWidth="1"/>
    <col min="1037" max="1039" width="9" style="86" customWidth="1"/>
    <col min="1040" max="1280" width="9" style="86"/>
    <col min="1281" max="1281" width="4.125" style="86" customWidth="1"/>
    <col min="1282" max="1282" width="8.625" style="86" customWidth="1"/>
    <col min="1283" max="1283" width="9.75" style="86" customWidth="1"/>
    <col min="1284" max="1284" width="20.5" style="86" customWidth="1"/>
    <col min="1285" max="1285" width="8" style="86" customWidth="1"/>
    <col min="1286" max="1286" width="8.625" style="86" customWidth="1"/>
    <col min="1287" max="1288" width="4" style="86" customWidth="1"/>
    <col min="1289" max="1289" width="4.875" style="86" customWidth="1"/>
    <col min="1290" max="1291" width="7.125" style="86" customWidth="1"/>
    <col min="1292" max="1292" width="6.625" style="86" customWidth="1"/>
    <col min="1293" max="1295" width="9" style="86" customWidth="1"/>
    <col min="1296" max="1536" width="9" style="86"/>
    <col min="1537" max="1537" width="4.125" style="86" customWidth="1"/>
    <col min="1538" max="1538" width="8.625" style="86" customWidth="1"/>
    <col min="1539" max="1539" width="9.75" style="86" customWidth="1"/>
    <col min="1540" max="1540" width="20.5" style="86" customWidth="1"/>
    <col min="1541" max="1541" width="8" style="86" customWidth="1"/>
    <col min="1542" max="1542" width="8.625" style="86" customWidth="1"/>
    <col min="1543" max="1544" width="4" style="86" customWidth="1"/>
    <col min="1545" max="1545" width="4.875" style="86" customWidth="1"/>
    <col min="1546" max="1547" width="7.125" style="86" customWidth="1"/>
    <col min="1548" max="1548" width="6.625" style="86" customWidth="1"/>
    <col min="1549" max="1551" width="9" style="86" customWidth="1"/>
    <col min="1552" max="1792" width="9" style="86"/>
    <col min="1793" max="1793" width="4.125" style="86" customWidth="1"/>
    <col min="1794" max="1794" width="8.625" style="86" customWidth="1"/>
    <col min="1795" max="1795" width="9.75" style="86" customWidth="1"/>
    <col min="1796" max="1796" width="20.5" style="86" customWidth="1"/>
    <col min="1797" max="1797" width="8" style="86" customWidth="1"/>
    <col min="1798" max="1798" width="8.625" style="86" customWidth="1"/>
    <col min="1799" max="1800" width="4" style="86" customWidth="1"/>
    <col min="1801" max="1801" width="4.875" style="86" customWidth="1"/>
    <col min="1802" max="1803" width="7.125" style="86" customWidth="1"/>
    <col min="1804" max="1804" width="6.625" style="86" customWidth="1"/>
    <col min="1805" max="1807" width="9" style="86" customWidth="1"/>
    <col min="1808" max="2048" width="9" style="86"/>
    <col min="2049" max="2049" width="4.125" style="86" customWidth="1"/>
    <col min="2050" max="2050" width="8.625" style="86" customWidth="1"/>
    <col min="2051" max="2051" width="9.75" style="86" customWidth="1"/>
    <col min="2052" max="2052" width="20.5" style="86" customWidth="1"/>
    <col min="2053" max="2053" width="8" style="86" customWidth="1"/>
    <col min="2054" max="2054" width="8.625" style="86" customWidth="1"/>
    <col min="2055" max="2056" width="4" style="86" customWidth="1"/>
    <col min="2057" max="2057" width="4.875" style="86" customWidth="1"/>
    <col min="2058" max="2059" width="7.125" style="86" customWidth="1"/>
    <col min="2060" max="2060" width="6.625" style="86" customWidth="1"/>
    <col min="2061" max="2063" width="9" style="86" customWidth="1"/>
    <col min="2064" max="2304" width="9" style="86"/>
    <col min="2305" max="2305" width="4.125" style="86" customWidth="1"/>
    <col min="2306" max="2306" width="8.625" style="86" customWidth="1"/>
    <col min="2307" max="2307" width="9.75" style="86" customWidth="1"/>
    <col min="2308" max="2308" width="20.5" style="86" customWidth="1"/>
    <col min="2309" max="2309" width="8" style="86" customWidth="1"/>
    <col min="2310" max="2310" width="8.625" style="86" customWidth="1"/>
    <col min="2311" max="2312" width="4" style="86" customWidth="1"/>
    <col min="2313" max="2313" width="4.875" style="86" customWidth="1"/>
    <col min="2314" max="2315" width="7.125" style="86" customWidth="1"/>
    <col min="2316" max="2316" width="6.625" style="86" customWidth="1"/>
    <col min="2317" max="2319" width="9" style="86" customWidth="1"/>
    <col min="2320" max="2560" width="9" style="86"/>
    <col min="2561" max="2561" width="4.125" style="86" customWidth="1"/>
    <col min="2562" max="2562" width="8.625" style="86" customWidth="1"/>
    <col min="2563" max="2563" width="9.75" style="86" customWidth="1"/>
    <col min="2564" max="2564" width="20.5" style="86" customWidth="1"/>
    <col min="2565" max="2565" width="8" style="86" customWidth="1"/>
    <col min="2566" max="2566" width="8.625" style="86" customWidth="1"/>
    <col min="2567" max="2568" width="4" style="86" customWidth="1"/>
    <col min="2569" max="2569" width="4.875" style="86" customWidth="1"/>
    <col min="2570" max="2571" width="7.125" style="86" customWidth="1"/>
    <col min="2572" max="2572" width="6.625" style="86" customWidth="1"/>
    <col min="2573" max="2575" width="9" style="86" customWidth="1"/>
    <col min="2576" max="2816" width="9" style="86"/>
    <col min="2817" max="2817" width="4.125" style="86" customWidth="1"/>
    <col min="2818" max="2818" width="8.625" style="86" customWidth="1"/>
    <col min="2819" max="2819" width="9.75" style="86" customWidth="1"/>
    <col min="2820" max="2820" width="20.5" style="86" customWidth="1"/>
    <col min="2821" max="2821" width="8" style="86" customWidth="1"/>
    <col min="2822" max="2822" width="8.625" style="86" customWidth="1"/>
    <col min="2823" max="2824" width="4" style="86" customWidth="1"/>
    <col min="2825" max="2825" width="4.875" style="86" customWidth="1"/>
    <col min="2826" max="2827" width="7.125" style="86" customWidth="1"/>
    <col min="2828" max="2828" width="6.625" style="86" customWidth="1"/>
    <col min="2829" max="2831" width="9" style="86" customWidth="1"/>
    <col min="2832" max="3072" width="9" style="86"/>
    <col min="3073" max="3073" width="4.125" style="86" customWidth="1"/>
    <col min="3074" max="3074" width="8.625" style="86" customWidth="1"/>
    <col min="3075" max="3075" width="9.75" style="86" customWidth="1"/>
    <col min="3076" max="3076" width="20.5" style="86" customWidth="1"/>
    <col min="3077" max="3077" width="8" style="86" customWidth="1"/>
    <col min="3078" max="3078" width="8.625" style="86" customWidth="1"/>
    <col min="3079" max="3080" width="4" style="86" customWidth="1"/>
    <col min="3081" max="3081" width="4.875" style="86" customWidth="1"/>
    <col min="3082" max="3083" width="7.125" style="86" customWidth="1"/>
    <col min="3084" max="3084" width="6.625" style="86" customWidth="1"/>
    <col min="3085" max="3087" width="9" style="86" customWidth="1"/>
    <col min="3088" max="3328" width="9" style="86"/>
    <col min="3329" max="3329" width="4.125" style="86" customWidth="1"/>
    <col min="3330" max="3330" width="8.625" style="86" customWidth="1"/>
    <col min="3331" max="3331" width="9.75" style="86" customWidth="1"/>
    <col min="3332" max="3332" width="20.5" style="86" customWidth="1"/>
    <col min="3333" max="3333" width="8" style="86" customWidth="1"/>
    <col min="3334" max="3334" width="8.625" style="86" customWidth="1"/>
    <col min="3335" max="3336" width="4" style="86" customWidth="1"/>
    <col min="3337" max="3337" width="4.875" style="86" customWidth="1"/>
    <col min="3338" max="3339" width="7.125" style="86" customWidth="1"/>
    <col min="3340" max="3340" width="6.625" style="86" customWidth="1"/>
    <col min="3341" max="3343" width="9" style="86" customWidth="1"/>
    <col min="3344" max="3584" width="9" style="86"/>
    <col min="3585" max="3585" width="4.125" style="86" customWidth="1"/>
    <col min="3586" max="3586" width="8.625" style="86" customWidth="1"/>
    <col min="3587" max="3587" width="9.75" style="86" customWidth="1"/>
    <col min="3588" max="3588" width="20.5" style="86" customWidth="1"/>
    <col min="3589" max="3589" width="8" style="86" customWidth="1"/>
    <col min="3590" max="3590" width="8.625" style="86" customWidth="1"/>
    <col min="3591" max="3592" width="4" style="86" customWidth="1"/>
    <col min="3593" max="3593" width="4.875" style="86" customWidth="1"/>
    <col min="3594" max="3595" width="7.125" style="86" customWidth="1"/>
    <col min="3596" max="3596" width="6.625" style="86" customWidth="1"/>
    <col min="3597" max="3599" width="9" style="86" customWidth="1"/>
    <col min="3600" max="3840" width="9" style="86"/>
    <col min="3841" max="3841" width="4.125" style="86" customWidth="1"/>
    <col min="3842" max="3842" width="8.625" style="86" customWidth="1"/>
    <col min="3843" max="3843" width="9.75" style="86" customWidth="1"/>
    <col min="3844" max="3844" width="20.5" style="86" customWidth="1"/>
    <col min="3845" max="3845" width="8" style="86" customWidth="1"/>
    <col min="3846" max="3846" width="8.625" style="86" customWidth="1"/>
    <col min="3847" max="3848" width="4" style="86" customWidth="1"/>
    <col min="3849" max="3849" width="4.875" style="86" customWidth="1"/>
    <col min="3850" max="3851" width="7.125" style="86" customWidth="1"/>
    <col min="3852" max="3852" width="6.625" style="86" customWidth="1"/>
    <col min="3853" max="3855" width="9" style="86" customWidth="1"/>
    <col min="3856" max="4096" width="9" style="86"/>
    <col min="4097" max="4097" width="4.125" style="86" customWidth="1"/>
    <col min="4098" max="4098" width="8.625" style="86" customWidth="1"/>
    <col min="4099" max="4099" width="9.75" style="86" customWidth="1"/>
    <col min="4100" max="4100" width="20.5" style="86" customWidth="1"/>
    <col min="4101" max="4101" width="8" style="86" customWidth="1"/>
    <col min="4102" max="4102" width="8.625" style="86" customWidth="1"/>
    <col min="4103" max="4104" width="4" style="86" customWidth="1"/>
    <col min="4105" max="4105" width="4.875" style="86" customWidth="1"/>
    <col min="4106" max="4107" width="7.125" style="86" customWidth="1"/>
    <col min="4108" max="4108" width="6.625" style="86" customWidth="1"/>
    <col min="4109" max="4111" width="9" style="86" customWidth="1"/>
    <col min="4112" max="4352" width="9" style="86"/>
    <col min="4353" max="4353" width="4.125" style="86" customWidth="1"/>
    <col min="4354" max="4354" width="8.625" style="86" customWidth="1"/>
    <col min="4355" max="4355" width="9.75" style="86" customWidth="1"/>
    <col min="4356" max="4356" width="20.5" style="86" customWidth="1"/>
    <col min="4357" max="4357" width="8" style="86" customWidth="1"/>
    <col min="4358" max="4358" width="8.625" style="86" customWidth="1"/>
    <col min="4359" max="4360" width="4" style="86" customWidth="1"/>
    <col min="4361" max="4361" width="4.875" style="86" customWidth="1"/>
    <col min="4362" max="4363" width="7.125" style="86" customWidth="1"/>
    <col min="4364" max="4364" width="6.625" style="86" customWidth="1"/>
    <col min="4365" max="4367" width="9" style="86" customWidth="1"/>
    <col min="4368" max="4608" width="9" style="86"/>
    <col min="4609" max="4609" width="4.125" style="86" customWidth="1"/>
    <col min="4610" max="4610" width="8.625" style="86" customWidth="1"/>
    <col min="4611" max="4611" width="9.75" style="86" customWidth="1"/>
    <col min="4612" max="4612" width="20.5" style="86" customWidth="1"/>
    <col min="4613" max="4613" width="8" style="86" customWidth="1"/>
    <col min="4614" max="4614" width="8.625" style="86" customWidth="1"/>
    <col min="4615" max="4616" width="4" style="86" customWidth="1"/>
    <col min="4617" max="4617" width="4.875" style="86" customWidth="1"/>
    <col min="4618" max="4619" width="7.125" style="86" customWidth="1"/>
    <col min="4620" max="4620" width="6.625" style="86" customWidth="1"/>
    <col min="4621" max="4623" width="9" style="86" customWidth="1"/>
    <col min="4624" max="4864" width="9" style="86"/>
    <col min="4865" max="4865" width="4.125" style="86" customWidth="1"/>
    <col min="4866" max="4866" width="8.625" style="86" customWidth="1"/>
    <col min="4867" max="4867" width="9.75" style="86" customWidth="1"/>
    <col min="4868" max="4868" width="20.5" style="86" customWidth="1"/>
    <col min="4869" max="4869" width="8" style="86" customWidth="1"/>
    <col min="4870" max="4870" width="8.625" style="86" customWidth="1"/>
    <col min="4871" max="4872" width="4" style="86" customWidth="1"/>
    <col min="4873" max="4873" width="4.875" style="86" customWidth="1"/>
    <col min="4874" max="4875" width="7.125" style="86" customWidth="1"/>
    <col min="4876" max="4876" width="6.625" style="86" customWidth="1"/>
    <col min="4877" max="4879" width="9" style="86" customWidth="1"/>
    <col min="4880" max="5120" width="9" style="86"/>
    <col min="5121" max="5121" width="4.125" style="86" customWidth="1"/>
    <col min="5122" max="5122" width="8.625" style="86" customWidth="1"/>
    <col min="5123" max="5123" width="9.75" style="86" customWidth="1"/>
    <col min="5124" max="5124" width="20.5" style="86" customWidth="1"/>
    <col min="5125" max="5125" width="8" style="86" customWidth="1"/>
    <col min="5126" max="5126" width="8.625" style="86" customWidth="1"/>
    <col min="5127" max="5128" width="4" style="86" customWidth="1"/>
    <col min="5129" max="5129" width="4.875" style="86" customWidth="1"/>
    <col min="5130" max="5131" width="7.125" style="86" customWidth="1"/>
    <col min="5132" max="5132" width="6.625" style="86" customWidth="1"/>
    <col min="5133" max="5135" width="9" style="86" customWidth="1"/>
    <col min="5136" max="5376" width="9" style="86"/>
    <col min="5377" max="5377" width="4.125" style="86" customWidth="1"/>
    <col min="5378" max="5378" width="8.625" style="86" customWidth="1"/>
    <col min="5379" max="5379" width="9.75" style="86" customWidth="1"/>
    <col min="5380" max="5380" width="20.5" style="86" customWidth="1"/>
    <col min="5381" max="5381" width="8" style="86" customWidth="1"/>
    <col min="5382" max="5382" width="8.625" style="86" customWidth="1"/>
    <col min="5383" max="5384" width="4" style="86" customWidth="1"/>
    <col min="5385" max="5385" width="4.875" style="86" customWidth="1"/>
    <col min="5386" max="5387" width="7.125" style="86" customWidth="1"/>
    <col min="5388" max="5388" width="6.625" style="86" customWidth="1"/>
    <col min="5389" max="5391" width="9" style="86" customWidth="1"/>
    <col min="5392" max="5632" width="9" style="86"/>
    <col min="5633" max="5633" width="4.125" style="86" customWidth="1"/>
    <col min="5634" max="5634" width="8.625" style="86" customWidth="1"/>
    <col min="5635" max="5635" width="9.75" style="86" customWidth="1"/>
    <col min="5636" max="5636" width="20.5" style="86" customWidth="1"/>
    <col min="5637" max="5637" width="8" style="86" customWidth="1"/>
    <col min="5638" max="5638" width="8.625" style="86" customWidth="1"/>
    <col min="5639" max="5640" width="4" style="86" customWidth="1"/>
    <col min="5641" max="5641" width="4.875" style="86" customWidth="1"/>
    <col min="5642" max="5643" width="7.125" style="86" customWidth="1"/>
    <col min="5644" max="5644" width="6.625" style="86" customWidth="1"/>
    <col min="5645" max="5647" width="9" style="86" customWidth="1"/>
    <col min="5648" max="5888" width="9" style="86"/>
    <col min="5889" max="5889" width="4.125" style="86" customWidth="1"/>
    <col min="5890" max="5890" width="8.625" style="86" customWidth="1"/>
    <col min="5891" max="5891" width="9.75" style="86" customWidth="1"/>
    <col min="5892" max="5892" width="20.5" style="86" customWidth="1"/>
    <col min="5893" max="5893" width="8" style="86" customWidth="1"/>
    <col min="5894" max="5894" width="8.625" style="86" customWidth="1"/>
    <col min="5895" max="5896" width="4" style="86" customWidth="1"/>
    <col min="5897" max="5897" width="4.875" style="86" customWidth="1"/>
    <col min="5898" max="5899" width="7.125" style="86" customWidth="1"/>
    <col min="5900" max="5900" width="6.625" style="86" customWidth="1"/>
    <col min="5901" max="5903" width="9" style="86" customWidth="1"/>
    <col min="5904" max="6144" width="9" style="86"/>
    <col min="6145" max="6145" width="4.125" style="86" customWidth="1"/>
    <col min="6146" max="6146" width="8.625" style="86" customWidth="1"/>
    <col min="6147" max="6147" width="9.75" style="86" customWidth="1"/>
    <col min="6148" max="6148" width="20.5" style="86" customWidth="1"/>
    <col min="6149" max="6149" width="8" style="86" customWidth="1"/>
    <col min="6150" max="6150" width="8.625" style="86" customWidth="1"/>
    <col min="6151" max="6152" width="4" style="86" customWidth="1"/>
    <col min="6153" max="6153" width="4.875" style="86" customWidth="1"/>
    <col min="6154" max="6155" width="7.125" style="86" customWidth="1"/>
    <col min="6156" max="6156" width="6.625" style="86" customWidth="1"/>
    <col min="6157" max="6159" width="9" style="86" customWidth="1"/>
    <col min="6160" max="6400" width="9" style="86"/>
    <col min="6401" max="6401" width="4.125" style="86" customWidth="1"/>
    <col min="6402" max="6402" width="8.625" style="86" customWidth="1"/>
    <col min="6403" max="6403" width="9.75" style="86" customWidth="1"/>
    <col min="6404" max="6404" width="20.5" style="86" customWidth="1"/>
    <col min="6405" max="6405" width="8" style="86" customWidth="1"/>
    <col min="6406" max="6406" width="8.625" style="86" customWidth="1"/>
    <col min="6407" max="6408" width="4" style="86" customWidth="1"/>
    <col min="6409" max="6409" width="4.875" style="86" customWidth="1"/>
    <col min="6410" max="6411" width="7.125" style="86" customWidth="1"/>
    <col min="6412" max="6412" width="6.625" style="86" customWidth="1"/>
    <col min="6413" max="6415" width="9" style="86" customWidth="1"/>
    <col min="6416" max="6656" width="9" style="86"/>
    <col min="6657" max="6657" width="4.125" style="86" customWidth="1"/>
    <col min="6658" max="6658" width="8.625" style="86" customWidth="1"/>
    <col min="6659" max="6659" width="9.75" style="86" customWidth="1"/>
    <col min="6660" max="6660" width="20.5" style="86" customWidth="1"/>
    <col min="6661" max="6661" width="8" style="86" customWidth="1"/>
    <col min="6662" max="6662" width="8.625" style="86" customWidth="1"/>
    <col min="6663" max="6664" width="4" style="86" customWidth="1"/>
    <col min="6665" max="6665" width="4.875" style="86" customWidth="1"/>
    <col min="6666" max="6667" width="7.125" style="86" customWidth="1"/>
    <col min="6668" max="6668" width="6.625" style="86" customWidth="1"/>
    <col min="6669" max="6671" width="9" style="86" customWidth="1"/>
    <col min="6672" max="6912" width="9" style="86"/>
    <col min="6913" max="6913" width="4.125" style="86" customWidth="1"/>
    <col min="6914" max="6914" width="8.625" style="86" customWidth="1"/>
    <col min="6915" max="6915" width="9.75" style="86" customWidth="1"/>
    <col min="6916" max="6916" width="20.5" style="86" customWidth="1"/>
    <col min="6917" max="6917" width="8" style="86" customWidth="1"/>
    <col min="6918" max="6918" width="8.625" style="86" customWidth="1"/>
    <col min="6919" max="6920" width="4" style="86" customWidth="1"/>
    <col min="6921" max="6921" width="4.875" style="86" customWidth="1"/>
    <col min="6922" max="6923" width="7.125" style="86" customWidth="1"/>
    <col min="6924" max="6924" width="6.625" style="86" customWidth="1"/>
    <col min="6925" max="6927" width="9" style="86" customWidth="1"/>
    <col min="6928" max="7168" width="9" style="86"/>
    <col min="7169" max="7169" width="4.125" style="86" customWidth="1"/>
    <col min="7170" max="7170" width="8.625" style="86" customWidth="1"/>
    <col min="7171" max="7171" width="9.75" style="86" customWidth="1"/>
    <col min="7172" max="7172" width="20.5" style="86" customWidth="1"/>
    <col min="7173" max="7173" width="8" style="86" customWidth="1"/>
    <col min="7174" max="7174" width="8.625" style="86" customWidth="1"/>
    <col min="7175" max="7176" width="4" style="86" customWidth="1"/>
    <col min="7177" max="7177" width="4.875" style="86" customWidth="1"/>
    <col min="7178" max="7179" width="7.125" style="86" customWidth="1"/>
    <col min="7180" max="7180" width="6.625" style="86" customWidth="1"/>
    <col min="7181" max="7183" width="9" style="86" customWidth="1"/>
    <col min="7184" max="7424" width="9" style="86"/>
    <col min="7425" max="7425" width="4.125" style="86" customWidth="1"/>
    <col min="7426" max="7426" width="8.625" style="86" customWidth="1"/>
    <col min="7427" max="7427" width="9.75" style="86" customWidth="1"/>
    <col min="7428" max="7428" width="20.5" style="86" customWidth="1"/>
    <col min="7429" max="7429" width="8" style="86" customWidth="1"/>
    <col min="7430" max="7430" width="8.625" style="86" customWidth="1"/>
    <col min="7431" max="7432" width="4" style="86" customWidth="1"/>
    <col min="7433" max="7433" width="4.875" style="86" customWidth="1"/>
    <col min="7434" max="7435" width="7.125" style="86" customWidth="1"/>
    <col min="7436" max="7436" width="6.625" style="86" customWidth="1"/>
    <col min="7437" max="7439" width="9" style="86" customWidth="1"/>
    <col min="7440" max="7680" width="9" style="86"/>
    <col min="7681" max="7681" width="4.125" style="86" customWidth="1"/>
    <col min="7682" max="7682" width="8.625" style="86" customWidth="1"/>
    <col min="7683" max="7683" width="9.75" style="86" customWidth="1"/>
    <col min="7684" max="7684" width="20.5" style="86" customWidth="1"/>
    <col min="7685" max="7685" width="8" style="86" customWidth="1"/>
    <col min="7686" max="7686" width="8.625" style="86" customWidth="1"/>
    <col min="7687" max="7688" width="4" style="86" customWidth="1"/>
    <col min="7689" max="7689" width="4.875" style="86" customWidth="1"/>
    <col min="7690" max="7691" width="7.125" style="86" customWidth="1"/>
    <col min="7692" max="7692" width="6.625" style="86" customWidth="1"/>
    <col min="7693" max="7695" width="9" style="86" customWidth="1"/>
    <col min="7696" max="7936" width="9" style="86"/>
    <col min="7937" max="7937" width="4.125" style="86" customWidth="1"/>
    <col min="7938" max="7938" width="8.625" style="86" customWidth="1"/>
    <col min="7939" max="7939" width="9.75" style="86" customWidth="1"/>
    <col min="7940" max="7940" width="20.5" style="86" customWidth="1"/>
    <col min="7941" max="7941" width="8" style="86" customWidth="1"/>
    <col min="7942" max="7942" width="8.625" style="86" customWidth="1"/>
    <col min="7943" max="7944" width="4" style="86" customWidth="1"/>
    <col min="7945" max="7945" width="4.875" style="86" customWidth="1"/>
    <col min="7946" max="7947" width="7.125" style="86" customWidth="1"/>
    <col min="7948" max="7948" width="6.625" style="86" customWidth="1"/>
    <col min="7949" max="7951" width="9" style="86" customWidth="1"/>
    <col min="7952" max="8192" width="9" style="86"/>
    <col min="8193" max="8193" width="4.125" style="86" customWidth="1"/>
    <col min="8194" max="8194" width="8.625" style="86" customWidth="1"/>
    <col min="8195" max="8195" width="9.75" style="86" customWidth="1"/>
    <col min="8196" max="8196" width="20.5" style="86" customWidth="1"/>
    <col min="8197" max="8197" width="8" style="86" customWidth="1"/>
    <col min="8198" max="8198" width="8.625" style="86" customWidth="1"/>
    <col min="8199" max="8200" width="4" style="86" customWidth="1"/>
    <col min="8201" max="8201" width="4.875" style="86" customWidth="1"/>
    <col min="8202" max="8203" width="7.125" style="86" customWidth="1"/>
    <col min="8204" max="8204" width="6.625" style="86" customWidth="1"/>
    <col min="8205" max="8207" width="9" style="86" customWidth="1"/>
    <col min="8208" max="8448" width="9" style="86"/>
    <col min="8449" max="8449" width="4.125" style="86" customWidth="1"/>
    <col min="8450" max="8450" width="8.625" style="86" customWidth="1"/>
    <col min="8451" max="8451" width="9.75" style="86" customWidth="1"/>
    <col min="8452" max="8452" width="20.5" style="86" customWidth="1"/>
    <col min="8453" max="8453" width="8" style="86" customWidth="1"/>
    <col min="8454" max="8454" width="8.625" style="86" customWidth="1"/>
    <col min="8455" max="8456" width="4" style="86" customWidth="1"/>
    <col min="8457" max="8457" width="4.875" style="86" customWidth="1"/>
    <col min="8458" max="8459" width="7.125" style="86" customWidth="1"/>
    <col min="8460" max="8460" width="6.625" style="86" customWidth="1"/>
    <col min="8461" max="8463" width="9" style="86" customWidth="1"/>
    <col min="8464" max="8704" width="9" style="86"/>
    <col min="8705" max="8705" width="4.125" style="86" customWidth="1"/>
    <col min="8706" max="8706" width="8.625" style="86" customWidth="1"/>
    <col min="8707" max="8707" width="9.75" style="86" customWidth="1"/>
    <col min="8708" max="8708" width="20.5" style="86" customWidth="1"/>
    <col min="8709" max="8709" width="8" style="86" customWidth="1"/>
    <col min="8710" max="8710" width="8.625" style="86" customWidth="1"/>
    <col min="8711" max="8712" width="4" style="86" customWidth="1"/>
    <col min="8713" max="8713" width="4.875" style="86" customWidth="1"/>
    <col min="8714" max="8715" width="7.125" style="86" customWidth="1"/>
    <col min="8716" max="8716" width="6.625" style="86" customWidth="1"/>
    <col min="8717" max="8719" width="9" style="86" customWidth="1"/>
    <col min="8720" max="8960" width="9" style="86"/>
    <col min="8961" max="8961" width="4.125" style="86" customWidth="1"/>
    <col min="8962" max="8962" width="8.625" style="86" customWidth="1"/>
    <col min="8963" max="8963" width="9.75" style="86" customWidth="1"/>
    <col min="8964" max="8964" width="20.5" style="86" customWidth="1"/>
    <col min="8965" max="8965" width="8" style="86" customWidth="1"/>
    <col min="8966" max="8966" width="8.625" style="86" customWidth="1"/>
    <col min="8967" max="8968" width="4" style="86" customWidth="1"/>
    <col min="8969" max="8969" width="4.875" style="86" customWidth="1"/>
    <col min="8970" max="8971" width="7.125" style="86" customWidth="1"/>
    <col min="8972" max="8972" width="6.625" style="86" customWidth="1"/>
    <col min="8973" max="8975" width="9" style="86" customWidth="1"/>
    <col min="8976" max="9216" width="9" style="86"/>
    <col min="9217" max="9217" width="4.125" style="86" customWidth="1"/>
    <col min="9218" max="9218" width="8.625" style="86" customWidth="1"/>
    <col min="9219" max="9219" width="9.75" style="86" customWidth="1"/>
    <col min="9220" max="9220" width="20.5" style="86" customWidth="1"/>
    <col min="9221" max="9221" width="8" style="86" customWidth="1"/>
    <col min="9222" max="9222" width="8.625" style="86" customWidth="1"/>
    <col min="9223" max="9224" width="4" style="86" customWidth="1"/>
    <col min="9225" max="9225" width="4.875" style="86" customWidth="1"/>
    <col min="9226" max="9227" width="7.125" style="86" customWidth="1"/>
    <col min="9228" max="9228" width="6.625" style="86" customWidth="1"/>
    <col min="9229" max="9231" width="9" style="86" customWidth="1"/>
    <col min="9232" max="9472" width="9" style="86"/>
    <col min="9473" max="9473" width="4.125" style="86" customWidth="1"/>
    <col min="9474" max="9474" width="8.625" style="86" customWidth="1"/>
    <col min="9475" max="9475" width="9.75" style="86" customWidth="1"/>
    <col min="9476" max="9476" width="20.5" style="86" customWidth="1"/>
    <col min="9477" max="9477" width="8" style="86" customWidth="1"/>
    <col min="9478" max="9478" width="8.625" style="86" customWidth="1"/>
    <col min="9479" max="9480" width="4" style="86" customWidth="1"/>
    <col min="9481" max="9481" width="4.875" style="86" customWidth="1"/>
    <col min="9482" max="9483" width="7.125" style="86" customWidth="1"/>
    <col min="9484" max="9484" width="6.625" style="86" customWidth="1"/>
    <col min="9485" max="9487" width="9" style="86" customWidth="1"/>
    <col min="9488" max="9728" width="9" style="86"/>
    <col min="9729" max="9729" width="4.125" style="86" customWidth="1"/>
    <col min="9730" max="9730" width="8.625" style="86" customWidth="1"/>
    <col min="9731" max="9731" width="9.75" style="86" customWidth="1"/>
    <col min="9732" max="9732" width="20.5" style="86" customWidth="1"/>
    <col min="9733" max="9733" width="8" style="86" customWidth="1"/>
    <col min="9734" max="9734" width="8.625" style="86" customWidth="1"/>
    <col min="9735" max="9736" width="4" style="86" customWidth="1"/>
    <col min="9737" max="9737" width="4.875" style="86" customWidth="1"/>
    <col min="9738" max="9739" width="7.125" style="86" customWidth="1"/>
    <col min="9740" max="9740" width="6.625" style="86" customWidth="1"/>
    <col min="9741" max="9743" width="9" style="86" customWidth="1"/>
    <col min="9744" max="9984" width="9" style="86"/>
    <col min="9985" max="9985" width="4.125" style="86" customWidth="1"/>
    <col min="9986" max="9986" width="8.625" style="86" customWidth="1"/>
    <col min="9987" max="9987" width="9.75" style="86" customWidth="1"/>
    <col min="9988" max="9988" width="20.5" style="86" customWidth="1"/>
    <col min="9989" max="9989" width="8" style="86" customWidth="1"/>
    <col min="9990" max="9990" width="8.625" style="86" customWidth="1"/>
    <col min="9991" max="9992" width="4" style="86" customWidth="1"/>
    <col min="9993" max="9993" width="4.875" style="86" customWidth="1"/>
    <col min="9994" max="9995" width="7.125" style="86" customWidth="1"/>
    <col min="9996" max="9996" width="6.625" style="86" customWidth="1"/>
    <col min="9997" max="9999" width="9" style="86" customWidth="1"/>
    <col min="10000" max="10240" width="9" style="86"/>
    <col min="10241" max="10241" width="4.125" style="86" customWidth="1"/>
    <col min="10242" max="10242" width="8.625" style="86" customWidth="1"/>
    <col min="10243" max="10243" width="9.75" style="86" customWidth="1"/>
    <col min="10244" max="10244" width="20.5" style="86" customWidth="1"/>
    <col min="10245" max="10245" width="8" style="86" customWidth="1"/>
    <col min="10246" max="10246" width="8.625" style="86" customWidth="1"/>
    <col min="10247" max="10248" width="4" style="86" customWidth="1"/>
    <col min="10249" max="10249" width="4.875" style="86" customWidth="1"/>
    <col min="10250" max="10251" width="7.125" style="86" customWidth="1"/>
    <col min="10252" max="10252" width="6.625" style="86" customWidth="1"/>
    <col min="10253" max="10255" width="9" style="86" customWidth="1"/>
    <col min="10256" max="10496" width="9" style="86"/>
    <col min="10497" max="10497" width="4.125" style="86" customWidth="1"/>
    <col min="10498" max="10498" width="8.625" style="86" customWidth="1"/>
    <col min="10499" max="10499" width="9.75" style="86" customWidth="1"/>
    <col min="10500" max="10500" width="20.5" style="86" customWidth="1"/>
    <col min="10501" max="10501" width="8" style="86" customWidth="1"/>
    <col min="10502" max="10502" width="8.625" style="86" customWidth="1"/>
    <col min="10503" max="10504" width="4" style="86" customWidth="1"/>
    <col min="10505" max="10505" width="4.875" style="86" customWidth="1"/>
    <col min="10506" max="10507" width="7.125" style="86" customWidth="1"/>
    <col min="10508" max="10508" width="6.625" style="86" customWidth="1"/>
    <col min="10509" max="10511" width="9" style="86" customWidth="1"/>
    <col min="10512" max="10752" width="9" style="86"/>
    <col min="10753" max="10753" width="4.125" style="86" customWidth="1"/>
    <col min="10754" max="10754" width="8.625" style="86" customWidth="1"/>
    <col min="10755" max="10755" width="9.75" style="86" customWidth="1"/>
    <col min="10756" max="10756" width="20.5" style="86" customWidth="1"/>
    <col min="10757" max="10757" width="8" style="86" customWidth="1"/>
    <col min="10758" max="10758" width="8.625" style="86" customWidth="1"/>
    <col min="10759" max="10760" width="4" style="86" customWidth="1"/>
    <col min="10761" max="10761" width="4.875" style="86" customWidth="1"/>
    <col min="10762" max="10763" width="7.125" style="86" customWidth="1"/>
    <col min="10764" max="10764" width="6.625" style="86" customWidth="1"/>
    <col min="10765" max="10767" width="9" style="86" customWidth="1"/>
    <col min="10768" max="11008" width="9" style="86"/>
    <col min="11009" max="11009" width="4.125" style="86" customWidth="1"/>
    <col min="11010" max="11010" width="8.625" style="86" customWidth="1"/>
    <col min="11011" max="11011" width="9.75" style="86" customWidth="1"/>
    <col min="11012" max="11012" width="20.5" style="86" customWidth="1"/>
    <col min="11013" max="11013" width="8" style="86" customWidth="1"/>
    <col min="11014" max="11014" width="8.625" style="86" customWidth="1"/>
    <col min="11015" max="11016" width="4" style="86" customWidth="1"/>
    <col min="11017" max="11017" width="4.875" style="86" customWidth="1"/>
    <col min="11018" max="11019" width="7.125" style="86" customWidth="1"/>
    <col min="11020" max="11020" width="6.625" style="86" customWidth="1"/>
    <col min="11021" max="11023" width="9" style="86" customWidth="1"/>
    <col min="11024" max="11264" width="9" style="86"/>
    <col min="11265" max="11265" width="4.125" style="86" customWidth="1"/>
    <col min="11266" max="11266" width="8.625" style="86" customWidth="1"/>
    <col min="11267" max="11267" width="9.75" style="86" customWidth="1"/>
    <col min="11268" max="11268" width="20.5" style="86" customWidth="1"/>
    <col min="11269" max="11269" width="8" style="86" customWidth="1"/>
    <col min="11270" max="11270" width="8.625" style="86" customWidth="1"/>
    <col min="11271" max="11272" width="4" style="86" customWidth="1"/>
    <col min="11273" max="11273" width="4.875" style="86" customWidth="1"/>
    <col min="11274" max="11275" width="7.125" style="86" customWidth="1"/>
    <col min="11276" max="11276" width="6.625" style="86" customWidth="1"/>
    <col min="11277" max="11279" width="9" style="86" customWidth="1"/>
    <col min="11280" max="11520" width="9" style="86"/>
    <col min="11521" max="11521" width="4.125" style="86" customWidth="1"/>
    <col min="11522" max="11522" width="8.625" style="86" customWidth="1"/>
    <col min="11523" max="11523" width="9.75" style="86" customWidth="1"/>
    <col min="11524" max="11524" width="20.5" style="86" customWidth="1"/>
    <col min="11525" max="11525" width="8" style="86" customWidth="1"/>
    <col min="11526" max="11526" width="8.625" style="86" customWidth="1"/>
    <col min="11527" max="11528" width="4" style="86" customWidth="1"/>
    <col min="11529" max="11529" width="4.875" style="86" customWidth="1"/>
    <col min="11530" max="11531" width="7.125" style="86" customWidth="1"/>
    <col min="11532" max="11532" width="6.625" style="86" customWidth="1"/>
    <col min="11533" max="11535" width="9" style="86" customWidth="1"/>
    <col min="11536" max="11776" width="9" style="86"/>
    <col min="11777" max="11777" width="4.125" style="86" customWidth="1"/>
    <col min="11778" max="11778" width="8.625" style="86" customWidth="1"/>
    <col min="11779" max="11779" width="9.75" style="86" customWidth="1"/>
    <col min="11780" max="11780" width="20.5" style="86" customWidth="1"/>
    <col min="11781" max="11781" width="8" style="86" customWidth="1"/>
    <col min="11782" max="11782" width="8.625" style="86" customWidth="1"/>
    <col min="11783" max="11784" width="4" style="86" customWidth="1"/>
    <col min="11785" max="11785" width="4.875" style="86" customWidth="1"/>
    <col min="11786" max="11787" width="7.125" style="86" customWidth="1"/>
    <col min="11788" max="11788" width="6.625" style="86" customWidth="1"/>
    <col min="11789" max="11791" width="9" style="86" customWidth="1"/>
    <col min="11792" max="12032" width="9" style="86"/>
    <col min="12033" max="12033" width="4.125" style="86" customWidth="1"/>
    <col min="12034" max="12034" width="8.625" style="86" customWidth="1"/>
    <col min="12035" max="12035" width="9.75" style="86" customWidth="1"/>
    <col min="12036" max="12036" width="20.5" style="86" customWidth="1"/>
    <col min="12037" max="12037" width="8" style="86" customWidth="1"/>
    <col min="12038" max="12038" width="8.625" style="86" customWidth="1"/>
    <col min="12039" max="12040" width="4" style="86" customWidth="1"/>
    <col min="12041" max="12041" width="4.875" style="86" customWidth="1"/>
    <col min="12042" max="12043" width="7.125" style="86" customWidth="1"/>
    <col min="12044" max="12044" width="6.625" style="86" customWidth="1"/>
    <col min="12045" max="12047" width="9" style="86" customWidth="1"/>
    <col min="12048" max="12288" width="9" style="86"/>
    <col min="12289" max="12289" width="4.125" style="86" customWidth="1"/>
    <col min="12290" max="12290" width="8.625" style="86" customWidth="1"/>
    <col min="12291" max="12291" width="9.75" style="86" customWidth="1"/>
    <col min="12292" max="12292" width="20.5" style="86" customWidth="1"/>
    <col min="12293" max="12293" width="8" style="86" customWidth="1"/>
    <col min="12294" max="12294" width="8.625" style="86" customWidth="1"/>
    <col min="12295" max="12296" width="4" style="86" customWidth="1"/>
    <col min="12297" max="12297" width="4.875" style="86" customWidth="1"/>
    <col min="12298" max="12299" width="7.125" style="86" customWidth="1"/>
    <col min="12300" max="12300" width="6.625" style="86" customWidth="1"/>
    <col min="12301" max="12303" width="9" style="86" customWidth="1"/>
    <col min="12304" max="12544" width="9" style="86"/>
    <col min="12545" max="12545" width="4.125" style="86" customWidth="1"/>
    <col min="12546" max="12546" width="8.625" style="86" customWidth="1"/>
    <col min="12547" max="12547" width="9.75" style="86" customWidth="1"/>
    <col min="12548" max="12548" width="20.5" style="86" customWidth="1"/>
    <col min="12549" max="12549" width="8" style="86" customWidth="1"/>
    <col min="12550" max="12550" width="8.625" style="86" customWidth="1"/>
    <col min="12551" max="12552" width="4" style="86" customWidth="1"/>
    <col min="12553" max="12553" width="4.875" style="86" customWidth="1"/>
    <col min="12554" max="12555" width="7.125" style="86" customWidth="1"/>
    <col min="12556" max="12556" width="6.625" style="86" customWidth="1"/>
    <col min="12557" max="12559" width="9" style="86" customWidth="1"/>
    <col min="12560" max="12800" width="9" style="86"/>
    <col min="12801" max="12801" width="4.125" style="86" customWidth="1"/>
    <col min="12802" max="12802" width="8.625" style="86" customWidth="1"/>
    <col min="12803" max="12803" width="9.75" style="86" customWidth="1"/>
    <col min="12804" max="12804" width="20.5" style="86" customWidth="1"/>
    <col min="12805" max="12805" width="8" style="86" customWidth="1"/>
    <col min="12806" max="12806" width="8.625" style="86" customWidth="1"/>
    <col min="12807" max="12808" width="4" style="86" customWidth="1"/>
    <col min="12809" max="12809" width="4.875" style="86" customWidth="1"/>
    <col min="12810" max="12811" width="7.125" style="86" customWidth="1"/>
    <col min="12812" max="12812" width="6.625" style="86" customWidth="1"/>
    <col min="12813" max="12815" width="9" style="86" customWidth="1"/>
    <col min="12816" max="13056" width="9" style="86"/>
    <col min="13057" max="13057" width="4.125" style="86" customWidth="1"/>
    <col min="13058" max="13058" width="8.625" style="86" customWidth="1"/>
    <col min="13059" max="13059" width="9.75" style="86" customWidth="1"/>
    <col min="13060" max="13060" width="20.5" style="86" customWidth="1"/>
    <col min="13061" max="13061" width="8" style="86" customWidth="1"/>
    <col min="13062" max="13062" width="8.625" style="86" customWidth="1"/>
    <col min="13063" max="13064" width="4" style="86" customWidth="1"/>
    <col min="13065" max="13065" width="4.875" style="86" customWidth="1"/>
    <col min="13066" max="13067" width="7.125" style="86" customWidth="1"/>
    <col min="13068" max="13068" width="6.625" style="86" customWidth="1"/>
    <col min="13069" max="13071" width="9" style="86" customWidth="1"/>
    <col min="13072" max="13312" width="9" style="86"/>
    <col min="13313" max="13313" width="4.125" style="86" customWidth="1"/>
    <col min="13314" max="13314" width="8.625" style="86" customWidth="1"/>
    <col min="13315" max="13315" width="9.75" style="86" customWidth="1"/>
    <col min="13316" max="13316" width="20.5" style="86" customWidth="1"/>
    <col min="13317" max="13317" width="8" style="86" customWidth="1"/>
    <col min="13318" max="13318" width="8.625" style="86" customWidth="1"/>
    <col min="13319" max="13320" width="4" style="86" customWidth="1"/>
    <col min="13321" max="13321" width="4.875" style="86" customWidth="1"/>
    <col min="13322" max="13323" width="7.125" style="86" customWidth="1"/>
    <col min="13324" max="13324" width="6.625" style="86" customWidth="1"/>
    <col min="13325" max="13327" width="9" style="86" customWidth="1"/>
    <col min="13328" max="13568" width="9" style="86"/>
    <col min="13569" max="13569" width="4.125" style="86" customWidth="1"/>
    <col min="13570" max="13570" width="8.625" style="86" customWidth="1"/>
    <col min="13571" max="13571" width="9.75" style="86" customWidth="1"/>
    <col min="13572" max="13572" width="20.5" style="86" customWidth="1"/>
    <col min="13573" max="13573" width="8" style="86" customWidth="1"/>
    <col min="13574" max="13574" width="8.625" style="86" customWidth="1"/>
    <col min="13575" max="13576" width="4" style="86" customWidth="1"/>
    <col min="13577" max="13577" width="4.875" style="86" customWidth="1"/>
    <col min="13578" max="13579" width="7.125" style="86" customWidth="1"/>
    <col min="13580" max="13580" width="6.625" style="86" customWidth="1"/>
    <col min="13581" max="13583" width="9" style="86" customWidth="1"/>
    <col min="13584" max="13824" width="9" style="86"/>
    <col min="13825" max="13825" width="4.125" style="86" customWidth="1"/>
    <col min="13826" max="13826" width="8.625" style="86" customWidth="1"/>
    <col min="13827" max="13827" width="9.75" style="86" customWidth="1"/>
    <col min="13828" max="13828" width="20.5" style="86" customWidth="1"/>
    <col min="13829" max="13829" width="8" style="86" customWidth="1"/>
    <col min="13830" max="13830" width="8.625" style="86" customWidth="1"/>
    <col min="13831" max="13832" width="4" style="86" customWidth="1"/>
    <col min="13833" max="13833" width="4.875" style="86" customWidth="1"/>
    <col min="13834" max="13835" width="7.125" style="86" customWidth="1"/>
    <col min="13836" max="13836" width="6.625" style="86" customWidth="1"/>
    <col min="13837" max="13839" width="9" style="86" customWidth="1"/>
    <col min="13840" max="14080" width="9" style="86"/>
    <col min="14081" max="14081" width="4.125" style="86" customWidth="1"/>
    <col min="14082" max="14082" width="8.625" style="86" customWidth="1"/>
    <col min="14083" max="14083" width="9.75" style="86" customWidth="1"/>
    <col min="14084" max="14084" width="20.5" style="86" customWidth="1"/>
    <col min="14085" max="14085" width="8" style="86" customWidth="1"/>
    <col min="14086" max="14086" width="8.625" style="86" customWidth="1"/>
    <col min="14087" max="14088" width="4" style="86" customWidth="1"/>
    <col min="14089" max="14089" width="4.875" style="86" customWidth="1"/>
    <col min="14090" max="14091" width="7.125" style="86" customWidth="1"/>
    <col min="14092" max="14092" width="6.625" style="86" customWidth="1"/>
    <col min="14093" max="14095" width="9" style="86" customWidth="1"/>
    <col min="14096" max="14336" width="9" style="86"/>
    <col min="14337" max="14337" width="4.125" style="86" customWidth="1"/>
    <col min="14338" max="14338" width="8.625" style="86" customWidth="1"/>
    <col min="14339" max="14339" width="9.75" style="86" customWidth="1"/>
    <col min="14340" max="14340" width="20.5" style="86" customWidth="1"/>
    <col min="14341" max="14341" width="8" style="86" customWidth="1"/>
    <col min="14342" max="14342" width="8.625" style="86" customWidth="1"/>
    <col min="14343" max="14344" width="4" style="86" customWidth="1"/>
    <col min="14345" max="14345" width="4.875" style="86" customWidth="1"/>
    <col min="14346" max="14347" width="7.125" style="86" customWidth="1"/>
    <col min="14348" max="14348" width="6.625" style="86" customWidth="1"/>
    <col min="14349" max="14351" width="9" style="86" customWidth="1"/>
    <col min="14352" max="14592" width="9" style="86"/>
    <col min="14593" max="14593" width="4.125" style="86" customWidth="1"/>
    <col min="14594" max="14594" width="8.625" style="86" customWidth="1"/>
    <col min="14595" max="14595" width="9.75" style="86" customWidth="1"/>
    <col min="14596" max="14596" width="20.5" style="86" customWidth="1"/>
    <col min="14597" max="14597" width="8" style="86" customWidth="1"/>
    <col min="14598" max="14598" width="8.625" style="86" customWidth="1"/>
    <col min="14599" max="14600" width="4" style="86" customWidth="1"/>
    <col min="14601" max="14601" width="4.875" style="86" customWidth="1"/>
    <col min="14602" max="14603" width="7.125" style="86" customWidth="1"/>
    <col min="14604" max="14604" width="6.625" style="86" customWidth="1"/>
    <col min="14605" max="14607" width="9" style="86" customWidth="1"/>
    <col min="14608" max="14848" width="9" style="86"/>
    <col min="14849" max="14849" width="4.125" style="86" customWidth="1"/>
    <col min="14850" max="14850" width="8.625" style="86" customWidth="1"/>
    <col min="14851" max="14851" width="9.75" style="86" customWidth="1"/>
    <col min="14852" max="14852" width="20.5" style="86" customWidth="1"/>
    <col min="14853" max="14853" width="8" style="86" customWidth="1"/>
    <col min="14854" max="14854" width="8.625" style="86" customWidth="1"/>
    <col min="14855" max="14856" width="4" style="86" customWidth="1"/>
    <col min="14857" max="14857" width="4.875" style="86" customWidth="1"/>
    <col min="14858" max="14859" width="7.125" style="86" customWidth="1"/>
    <col min="14860" max="14860" width="6.625" style="86" customWidth="1"/>
    <col min="14861" max="14863" width="9" style="86" customWidth="1"/>
    <col min="14864" max="15104" width="9" style="86"/>
    <col min="15105" max="15105" width="4.125" style="86" customWidth="1"/>
    <col min="15106" max="15106" width="8.625" style="86" customWidth="1"/>
    <col min="15107" max="15107" width="9.75" style="86" customWidth="1"/>
    <col min="15108" max="15108" width="20.5" style="86" customWidth="1"/>
    <col min="15109" max="15109" width="8" style="86" customWidth="1"/>
    <col min="15110" max="15110" width="8.625" style="86" customWidth="1"/>
    <col min="15111" max="15112" width="4" style="86" customWidth="1"/>
    <col min="15113" max="15113" width="4.875" style="86" customWidth="1"/>
    <col min="15114" max="15115" width="7.125" style="86" customWidth="1"/>
    <col min="15116" max="15116" width="6.625" style="86" customWidth="1"/>
    <col min="15117" max="15119" width="9" style="86" customWidth="1"/>
    <col min="15120" max="15360" width="9" style="86"/>
    <col min="15361" max="15361" width="4.125" style="86" customWidth="1"/>
    <col min="15362" max="15362" width="8.625" style="86" customWidth="1"/>
    <col min="15363" max="15363" width="9.75" style="86" customWidth="1"/>
    <col min="15364" max="15364" width="20.5" style="86" customWidth="1"/>
    <col min="15365" max="15365" width="8" style="86" customWidth="1"/>
    <col min="15366" max="15366" width="8.625" style="86" customWidth="1"/>
    <col min="15367" max="15368" width="4" style="86" customWidth="1"/>
    <col min="15369" max="15369" width="4.875" style="86" customWidth="1"/>
    <col min="15370" max="15371" width="7.125" style="86" customWidth="1"/>
    <col min="15372" max="15372" width="6.625" style="86" customWidth="1"/>
    <col min="15373" max="15375" width="9" style="86" customWidth="1"/>
    <col min="15376" max="15616" width="9" style="86"/>
    <col min="15617" max="15617" width="4.125" style="86" customWidth="1"/>
    <col min="15618" max="15618" width="8.625" style="86" customWidth="1"/>
    <col min="15619" max="15619" width="9.75" style="86" customWidth="1"/>
    <col min="15620" max="15620" width="20.5" style="86" customWidth="1"/>
    <col min="15621" max="15621" width="8" style="86" customWidth="1"/>
    <col min="15622" max="15622" width="8.625" style="86" customWidth="1"/>
    <col min="15623" max="15624" width="4" style="86" customWidth="1"/>
    <col min="15625" max="15625" width="4.875" style="86" customWidth="1"/>
    <col min="15626" max="15627" width="7.125" style="86" customWidth="1"/>
    <col min="15628" max="15628" width="6.625" style="86" customWidth="1"/>
    <col min="15629" max="15631" width="9" style="86" customWidth="1"/>
    <col min="15632" max="15872" width="9" style="86"/>
    <col min="15873" max="15873" width="4.125" style="86" customWidth="1"/>
    <col min="15874" max="15874" width="8.625" style="86" customWidth="1"/>
    <col min="15875" max="15875" width="9.75" style="86" customWidth="1"/>
    <col min="15876" max="15876" width="20.5" style="86" customWidth="1"/>
    <col min="15877" max="15877" width="8" style="86" customWidth="1"/>
    <col min="15878" max="15878" width="8.625" style="86" customWidth="1"/>
    <col min="15879" max="15880" width="4" style="86" customWidth="1"/>
    <col min="15881" max="15881" width="4.875" style="86" customWidth="1"/>
    <col min="15882" max="15883" width="7.125" style="86" customWidth="1"/>
    <col min="15884" max="15884" width="6.625" style="86" customWidth="1"/>
    <col min="15885" max="15887" width="9" style="86" customWidth="1"/>
    <col min="15888" max="16128" width="9" style="86"/>
    <col min="16129" max="16129" width="4.125" style="86" customWidth="1"/>
    <col min="16130" max="16130" width="8.625" style="86" customWidth="1"/>
    <col min="16131" max="16131" width="9.75" style="86" customWidth="1"/>
    <col min="16132" max="16132" width="20.5" style="86" customWidth="1"/>
    <col min="16133" max="16133" width="8" style="86" customWidth="1"/>
    <col min="16134" max="16134" width="8.625" style="86" customWidth="1"/>
    <col min="16135" max="16136" width="4" style="86" customWidth="1"/>
    <col min="16137" max="16137" width="4.875" style="86" customWidth="1"/>
    <col min="16138" max="16139" width="7.125" style="86" customWidth="1"/>
    <col min="16140" max="16140" width="6.625" style="86" customWidth="1"/>
    <col min="16141" max="16143" width="9" style="86" customWidth="1"/>
    <col min="16144" max="16384" width="9" style="86"/>
  </cols>
  <sheetData>
    <row r="1" spans="1:15" s="62" customFormat="1" ht="27.75" customHeight="1">
      <c r="A1" s="286" t="s">
        <v>266</v>
      </c>
      <c r="B1" s="287"/>
      <c r="C1" s="287"/>
      <c r="D1" s="287"/>
      <c r="E1" s="287"/>
      <c r="F1" s="287"/>
      <c r="G1" s="287"/>
      <c r="H1" s="287"/>
      <c r="I1" s="287"/>
      <c r="J1" s="287"/>
      <c r="K1" s="287"/>
      <c r="L1" s="287"/>
    </row>
    <row r="2" spans="1:15" s="64" customFormat="1" ht="13.5" customHeight="1">
      <c r="A2" s="288" t="s">
        <v>267</v>
      </c>
      <c r="B2" s="288"/>
      <c r="C2" s="288"/>
      <c r="D2" s="288"/>
      <c r="E2" s="288"/>
      <c r="F2" s="288"/>
      <c r="G2" s="288"/>
      <c r="H2" s="288"/>
      <c r="I2" s="288"/>
      <c r="J2" s="288"/>
      <c r="K2" s="288"/>
      <c r="L2" s="288"/>
      <c r="M2" s="63" t="s">
        <v>268</v>
      </c>
    </row>
    <row r="3" spans="1:15" s="73" customFormat="1" ht="22.5" customHeight="1">
      <c r="A3" s="65" t="s">
        <v>269</v>
      </c>
      <c r="B3" s="66" t="s">
        <v>270</v>
      </c>
      <c r="C3" s="66" t="s">
        <v>271</v>
      </c>
      <c r="D3" s="66" t="s">
        <v>272</v>
      </c>
      <c r="E3" s="66" t="s">
        <v>273</v>
      </c>
      <c r="F3" s="67" t="s">
        <v>274</v>
      </c>
      <c r="G3" s="66" t="s">
        <v>275</v>
      </c>
      <c r="H3" s="68" t="s">
        <v>276</v>
      </c>
      <c r="I3" s="68" t="s">
        <v>277</v>
      </c>
      <c r="J3" s="69" t="s">
        <v>278</v>
      </c>
      <c r="K3" s="70" t="s">
        <v>279</v>
      </c>
      <c r="L3" s="71" t="s">
        <v>280</v>
      </c>
      <c r="M3" s="72" t="s">
        <v>281</v>
      </c>
    </row>
    <row r="4" spans="1:15" s="83" customFormat="1" ht="14.25" customHeight="1">
      <c r="A4" s="74">
        <v>119</v>
      </c>
      <c r="B4" s="50" t="s">
        <v>117</v>
      </c>
      <c r="C4" s="50" t="s">
        <v>118</v>
      </c>
      <c r="D4" s="75" t="s">
        <v>14</v>
      </c>
      <c r="E4" s="76" t="s">
        <v>229</v>
      </c>
      <c r="F4" s="76" t="s">
        <v>92</v>
      </c>
      <c r="G4" s="76" t="s">
        <v>93</v>
      </c>
      <c r="H4" s="76" t="s">
        <v>85</v>
      </c>
      <c r="I4" s="77"/>
      <c r="J4" s="78">
        <v>1.7777777777777776E-3</v>
      </c>
      <c r="K4" s="79"/>
      <c r="L4" s="80">
        <v>1</v>
      </c>
      <c r="M4" s="81" t="str">
        <f t="shared" ref="M4:M64" si="0">TEXT(ROUND(J4*86400,0)/86400,"hh:mm:ss")</f>
        <v>00:02:34</v>
      </c>
      <c r="N4" s="82"/>
      <c r="O4" s="82"/>
    </row>
    <row r="5" spans="1:15" s="83" customFormat="1" ht="14.25" customHeight="1">
      <c r="A5" s="74">
        <v>107</v>
      </c>
      <c r="B5" s="50" t="s">
        <v>94</v>
      </c>
      <c r="C5" s="50" t="s">
        <v>95</v>
      </c>
      <c r="D5" s="75" t="s">
        <v>38</v>
      </c>
      <c r="E5" s="76" t="s">
        <v>88</v>
      </c>
      <c r="F5" s="76" t="s">
        <v>96</v>
      </c>
      <c r="G5" s="76" t="s">
        <v>93</v>
      </c>
      <c r="H5" s="76"/>
      <c r="I5" s="77"/>
      <c r="J5" s="78">
        <v>1.7939814814814815E-3</v>
      </c>
      <c r="K5" s="79"/>
      <c r="L5" s="80">
        <v>2</v>
      </c>
      <c r="M5" s="81" t="str">
        <f t="shared" si="0"/>
        <v>00:02:35</v>
      </c>
    </row>
    <row r="6" spans="1:15" s="83" customFormat="1" ht="14.25" customHeight="1">
      <c r="A6" s="74">
        <v>118</v>
      </c>
      <c r="B6" s="50" t="s">
        <v>115</v>
      </c>
      <c r="C6" s="50" t="s">
        <v>116</v>
      </c>
      <c r="D6" s="75" t="s">
        <v>14</v>
      </c>
      <c r="E6" s="76" t="s">
        <v>229</v>
      </c>
      <c r="F6" s="76" t="s">
        <v>92</v>
      </c>
      <c r="G6" s="76" t="s">
        <v>93</v>
      </c>
      <c r="H6" s="76" t="s">
        <v>85</v>
      </c>
      <c r="I6" s="77"/>
      <c r="J6" s="78">
        <v>1.8020833333333335E-3</v>
      </c>
      <c r="K6" s="79"/>
      <c r="L6" s="80">
        <v>3</v>
      </c>
      <c r="M6" s="81" t="str">
        <f t="shared" si="0"/>
        <v>00:02:36</v>
      </c>
    </row>
    <row r="7" spans="1:15" s="83" customFormat="1" ht="14.25" customHeight="1">
      <c r="A7" s="74">
        <v>157</v>
      </c>
      <c r="B7" s="50" t="s">
        <v>177</v>
      </c>
      <c r="C7" s="50" t="s">
        <v>178</v>
      </c>
      <c r="D7" s="75" t="s">
        <v>38</v>
      </c>
      <c r="E7" s="76" t="s">
        <v>88</v>
      </c>
      <c r="F7" s="76" t="s">
        <v>96</v>
      </c>
      <c r="G7" s="76" t="s">
        <v>84</v>
      </c>
      <c r="H7" s="76" t="s">
        <v>85</v>
      </c>
      <c r="I7" s="77"/>
      <c r="J7" s="78">
        <v>1.8171296296296297E-3</v>
      </c>
      <c r="K7" s="79"/>
      <c r="L7" s="80">
        <v>4</v>
      </c>
      <c r="M7" s="81" t="str">
        <f t="shared" si="0"/>
        <v>00:02:37</v>
      </c>
    </row>
    <row r="8" spans="1:15" s="83" customFormat="1" ht="14.25" customHeight="1">
      <c r="A8" s="74">
        <v>123</v>
      </c>
      <c r="B8" s="50" t="s">
        <v>127</v>
      </c>
      <c r="C8" s="50" t="s">
        <v>128</v>
      </c>
      <c r="D8" s="75" t="s">
        <v>17</v>
      </c>
      <c r="E8" s="76" t="s">
        <v>88</v>
      </c>
      <c r="F8" s="76" t="s">
        <v>89</v>
      </c>
      <c r="G8" s="76" t="s">
        <v>84</v>
      </c>
      <c r="H8" s="76" t="s">
        <v>85</v>
      </c>
      <c r="I8" s="77"/>
      <c r="J8" s="78">
        <v>1.8425925925925927E-3</v>
      </c>
      <c r="K8" s="79"/>
      <c r="L8" s="80">
        <v>5</v>
      </c>
      <c r="M8" s="81" t="str">
        <f t="shared" si="0"/>
        <v>00:02:39</v>
      </c>
    </row>
    <row r="9" spans="1:15" s="83" customFormat="1" ht="14.25" customHeight="1">
      <c r="A9" s="74">
        <v>139</v>
      </c>
      <c r="B9" s="50" t="s">
        <v>161</v>
      </c>
      <c r="C9" s="50" t="s">
        <v>162</v>
      </c>
      <c r="D9" s="75" t="s">
        <v>153</v>
      </c>
      <c r="E9" s="76" t="s">
        <v>163</v>
      </c>
      <c r="F9" s="76" t="s">
        <v>96</v>
      </c>
      <c r="G9" s="76" t="s">
        <v>93</v>
      </c>
      <c r="H9" s="76"/>
      <c r="I9" s="77"/>
      <c r="J9" s="78">
        <v>1.8449074074074073E-3</v>
      </c>
      <c r="K9" s="79"/>
      <c r="L9" s="80">
        <v>6</v>
      </c>
      <c r="M9" s="81" t="str">
        <f t="shared" si="0"/>
        <v>00:02:39</v>
      </c>
    </row>
    <row r="10" spans="1:15" s="82" customFormat="1" ht="14.25" customHeight="1">
      <c r="A10" s="74">
        <v>202</v>
      </c>
      <c r="B10" s="50" t="s">
        <v>200</v>
      </c>
      <c r="C10" s="50" t="s">
        <v>201</v>
      </c>
      <c r="D10" s="75" t="s">
        <v>265</v>
      </c>
      <c r="E10" s="76" t="s">
        <v>202</v>
      </c>
      <c r="F10" s="76"/>
      <c r="G10" s="76" t="s">
        <v>84</v>
      </c>
      <c r="H10" s="76"/>
      <c r="I10" s="77"/>
      <c r="J10" s="78">
        <v>1.8541666666666665E-3</v>
      </c>
      <c r="K10" s="79"/>
      <c r="L10" s="80">
        <v>7</v>
      </c>
      <c r="M10" s="81" t="str">
        <f t="shared" si="0"/>
        <v>00:02:40</v>
      </c>
      <c r="N10" s="83"/>
      <c r="O10" s="83"/>
    </row>
    <row r="11" spans="1:15" s="83" customFormat="1" ht="14.25" customHeight="1">
      <c r="A11" s="74">
        <v>135</v>
      </c>
      <c r="B11" s="50" t="s">
        <v>151</v>
      </c>
      <c r="C11" s="50" t="s">
        <v>152</v>
      </c>
      <c r="D11" s="75" t="s">
        <v>153</v>
      </c>
      <c r="E11" s="76" t="s">
        <v>100</v>
      </c>
      <c r="F11" s="76" t="s">
        <v>109</v>
      </c>
      <c r="G11" s="76" t="s">
        <v>84</v>
      </c>
      <c r="H11" s="76" t="s">
        <v>85</v>
      </c>
      <c r="I11" s="77"/>
      <c r="J11" s="78">
        <v>1.8553240740740743E-3</v>
      </c>
      <c r="K11" s="79"/>
      <c r="L11" s="80">
        <v>8</v>
      </c>
      <c r="M11" s="81" t="str">
        <f t="shared" si="0"/>
        <v>00:02:40</v>
      </c>
    </row>
    <row r="12" spans="1:15" s="83" customFormat="1" ht="14.25" customHeight="1">
      <c r="A12" s="74">
        <v>138</v>
      </c>
      <c r="B12" s="50" t="s">
        <v>159</v>
      </c>
      <c r="C12" s="50" t="s">
        <v>160</v>
      </c>
      <c r="D12" s="75" t="s">
        <v>153</v>
      </c>
      <c r="E12" s="76" t="s">
        <v>104</v>
      </c>
      <c r="F12" s="76" t="s">
        <v>96</v>
      </c>
      <c r="G12" s="76" t="s">
        <v>84</v>
      </c>
      <c r="H12" s="76" t="s">
        <v>85</v>
      </c>
      <c r="I12" s="77"/>
      <c r="J12" s="78">
        <v>1.8564814814814815E-3</v>
      </c>
      <c r="K12" s="79"/>
      <c r="L12" s="80">
        <v>9</v>
      </c>
      <c r="M12" s="81" t="str">
        <f t="shared" si="0"/>
        <v>00:02:40</v>
      </c>
    </row>
    <row r="13" spans="1:15" s="83" customFormat="1" ht="14.25" customHeight="1">
      <c r="A13" s="74">
        <v>105</v>
      </c>
      <c r="B13" s="50" t="s">
        <v>90</v>
      </c>
      <c r="C13" s="50" t="s">
        <v>91</v>
      </c>
      <c r="D13" s="75" t="s">
        <v>14</v>
      </c>
      <c r="E13" s="76" t="s">
        <v>229</v>
      </c>
      <c r="F13" s="76" t="s">
        <v>92</v>
      </c>
      <c r="G13" s="76" t="s">
        <v>93</v>
      </c>
      <c r="H13" s="76" t="s">
        <v>85</v>
      </c>
      <c r="I13" s="77"/>
      <c r="J13" s="78">
        <v>1.8645833333333333E-3</v>
      </c>
      <c r="K13" s="79"/>
      <c r="L13" s="80">
        <v>10</v>
      </c>
      <c r="M13" s="81" t="str">
        <f t="shared" si="0"/>
        <v>00:02:41</v>
      </c>
    </row>
    <row r="14" spans="1:15" s="83" customFormat="1" ht="14.25" customHeight="1">
      <c r="A14" s="74">
        <v>203</v>
      </c>
      <c r="B14" s="50" t="s">
        <v>203</v>
      </c>
      <c r="C14" s="50" t="s">
        <v>204</v>
      </c>
      <c r="D14" s="75" t="s">
        <v>114</v>
      </c>
      <c r="E14" s="76" t="s">
        <v>205</v>
      </c>
      <c r="F14" s="76" t="s">
        <v>206</v>
      </c>
      <c r="G14" s="76" t="s">
        <v>93</v>
      </c>
      <c r="H14" s="76" t="s">
        <v>85</v>
      </c>
      <c r="I14" s="77"/>
      <c r="J14" s="78">
        <v>1.8865740740740742E-3</v>
      </c>
      <c r="K14" s="79"/>
      <c r="L14" s="80">
        <v>11</v>
      </c>
      <c r="M14" s="81" t="str">
        <f t="shared" si="0"/>
        <v>00:02:43</v>
      </c>
    </row>
    <row r="15" spans="1:15" s="83" customFormat="1" ht="14.25" customHeight="1">
      <c r="A15" s="74">
        <v>215</v>
      </c>
      <c r="B15" s="50" t="s">
        <v>230</v>
      </c>
      <c r="C15" s="50" t="s">
        <v>231</v>
      </c>
      <c r="D15" s="75" t="s">
        <v>38</v>
      </c>
      <c r="E15" s="76" t="s">
        <v>232</v>
      </c>
      <c r="F15" s="76" t="s">
        <v>233</v>
      </c>
      <c r="G15" s="76" t="s">
        <v>84</v>
      </c>
      <c r="H15" s="76" t="s">
        <v>85</v>
      </c>
      <c r="I15" s="77"/>
      <c r="J15" s="78">
        <v>1.9004629629629632E-3</v>
      </c>
      <c r="K15" s="79"/>
      <c r="L15" s="80">
        <v>12</v>
      </c>
      <c r="M15" s="81" t="str">
        <f t="shared" si="0"/>
        <v>00:02:44</v>
      </c>
    </row>
    <row r="16" spans="1:15" s="83" customFormat="1" ht="14.25" customHeight="1">
      <c r="A16" s="74">
        <v>110</v>
      </c>
      <c r="B16" s="50" t="s">
        <v>97</v>
      </c>
      <c r="C16" s="50" t="s">
        <v>98</v>
      </c>
      <c r="D16" s="75" t="s">
        <v>255</v>
      </c>
      <c r="E16" s="76" t="s">
        <v>100</v>
      </c>
      <c r="F16" s="76" t="s">
        <v>101</v>
      </c>
      <c r="G16" s="76" t="s">
        <v>93</v>
      </c>
      <c r="H16" s="76" t="s">
        <v>85</v>
      </c>
      <c r="I16" s="77"/>
      <c r="J16" s="78">
        <v>1.9016203703703704E-3</v>
      </c>
      <c r="K16" s="79"/>
      <c r="L16" s="80">
        <v>13</v>
      </c>
      <c r="M16" s="81" t="str">
        <f t="shared" si="0"/>
        <v>00:02:44</v>
      </c>
    </row>
    <row r="17" spans="1:13" s="83" customFormat="1" ht="14.25" customHeight="1">
      <c r="A17" s="74">
        <v>120</v>
      </c>
      <c r="B17" s="50" t="s">
        <v>119</v>
      </c>
      <c r="C17" s="50" t="s">
        <v>120</v>
      </c>
      <c r="D17" s="75" t="s">
        <v>17</v>
      </c>
      <c r="E17" s="76" t="s">
        <v>88</v>
      </c>
      <c r="F17" s="76" t="s">
        <v>89</v>
      </c>
      <c r="G17" s="76" t="s">
        <v>84</v>
      </c>
      <c r="H17" s="76" t="s">
        <v>85</v>
      </c>
      <c r="I17" s="77"/>
      <c r="J17" s="78">
        <v>1.9155092592592592E-3</v>
      </c>
      <c r="K17" s="79"/>
      <c r="L17" s="80">
        <v>14</v>
      </c>
      <c r="M17" s="81" t="str">
        <f t="shared" si="0"/>
        <v>00:02:46</v>
      </c>
    </row>
    <row r="18" spans="1:13" s="83" customFormat="1" ht="14.25" customHeight="1">
      <c r="A18" s="74">
        <v>125</v>
      </c>
      <c r="B18" s="50" t="s">
        <v>129</v>
      </c>
      <c r="C18" s="50" t="s">
        <v>130</v>
      </c>
      <c r="D18" s="75" t="s">
        <v>20</v>
      </c>
      <c r="E18" s="76" t="s">
        <v>100</v>
      </c>
      <c r="F18" s="76" t="s">
        <v>131</v>
      </c>
      <c r="G18" s="76" t="s">
        <v>84</v>
      </c>
      <c r="H18" s="76" t="s">
        <v>85</v>
      </c>
      <c r="I18" s="77"/>
      <c r="J18" s="78">
        <v>1.9293981481481482E-3</v>
      </c>
      <c r="K18" s="79"/>
      <c r="L18" s="80">
        <v>15</v>
      </c>
      <c r="M18" s="81" t="str">
        <f t="shared" si="0"/>
        <v>00:02:47</v>
      </c>
    </row>
    <row r="19" spans="1:13" s="83" customFormat="1" ht="14.25" customHeight="1">
      <c r="A19" s="74">
        <v>160</v>
      </c>
      <c r="B19" s="50" t="s">
        <v>181</v>
      </c>
      <c r="C19" s="50" t="s">
        <v>182</v>
      </c>
      <c r="D19" s="75" t="s">
        <v>38</v>
      </c>
      <c r="E19" s="76" t="s">
        <v>88</v>
      </c>
      <c r="F19" s="76" t="s">
        <v>96</v>
      </c>
      <c r="G19" s="76" t="s">
        <v>84</v>
      </c>
      <c r="H19" s="76" t="s">
        <v>85</v>
      </c>
      <c r="I19" s="77"/>
      <c r="J19" s="78">
        <v>1.9293981481481482E-3</v>
      </c>
      <c r="K19" s="79"/>
      <c r="L19" s="80">
        <v>16</v>
      </c>
      <c r="M19" s="81" t="str">
        <f t="shared" si="0"/>
        <v>00:02:47</v>
      </c>
    </row>
    <row r="20" spans="1:13" s="83" customFormat="1" ht="14.25" customHeight="1">
      <c r="A20" s="74">
        <v>150</v>
      </c>
      <c r="B20" s="50" t="s">
        <v>164</v>
      </c>
      <c r="C20" s="50" t="s">
        <v>165</v>
      </c>
      <c r="D20" s="75" t="s">
        <v>153</v>
      </c>
      <c r="E20" s="76" t="s">
        <v>100</v>
      </c>
      <c r="F20" s="76" t="s">
        <v>109</v>
      </c>
      <c r="G20" s="76" t="s">
        <v>84</v>
      </c>
      <c r="H20" s="76" t="s">
        <v>85</v>
      </c>
      <c r="I20" s="77"/>
      <c r="J20" s="78">
        <v>1.939814814814815E-3</v>
      </c>
      <c r="K20" s="79"/>
      <c r="L20" s="80">
        <v>17</v>
      </c>
      <c r="M20" s="81" t="str">
        <f t="shared" si="0"/>
        <v>00:02:48</v>
      </c>
    </row>
    <row r="21" spans="1:13" s="83" customFormat="1" ht="14.25" customHeight="1">
      <c r="A21" s="74">
        <v>209</v>
      </c>
      <c r="B21" s="50" t="s">
        <v>215</v>
      </c>
      <c r="C21" s="50" t="s">
        <v>216</v>
      </c>
      <c r="D21" s="75" t="s">
        <v>217</v>
      </c>
      <c r="E21" s="76" t="s">
        <v>218</v>
      </c>
      <c r="F21" s="76" t="s">
        <v>96</v>
      </c>
      <c r="G21" s="76" t="s">
        <v>93</v>
      </c>
      <c r="H21" s="76"/>
      <c r="I21" s="77"/>
      <c r="J21" s="78">
        <v>1.939814814814815E-3</v>
      </c>
      <c r="K21" s="79"/>
      <c r="L21" s="80">
        <v>18</v>
      </c>
      <c r="M21" s="81" t="str">
        <f t="shared" si="0"/>
        <v>00:02:48</v>
      </c>
    </row>
    <row r="22" spans="1:13" s="83" customFormat="1" ht="14.25" customHeight="1">
      <c r="A22" s="74">
        <v>206</v>
      </c>
      <c r="B22" s="50" t="s">
        <v>209</v>
      </c>
      <c r="C22" s="50" t="s">
        <v>210</v>
      </c>
      <c r="D22" s="75" t="s">
        <v>5</v>
      </c>
      <c r="E22" s="76" t="s">
        <v>88</v>
      </c>
      <c r="F22" s="76" t="s">
        <v>89</v>
      </c>
      <c r="G22" s="76" t="s">
        <v>84</v>
      </c>
      <c r="H22" s="76" t="s">
        <v>85</v>
      </c>
      <c r="I22" s="77"/>
      <c r="J22" s="78">
        <v>1.945601851851852E-3</v>
      </c>
      <c r="K22" s="79"/>
      <c r="L22" s="80">
        <v>19</v>
      </c>
      <c r="M22" s="81" t="str">
        <f t="shared" si="0"/>
        <v>00:02:48</v>
      </c>
    </row>
    <row r="23" spans="1:13" s="83" customFormat="1" ht="14.25" customHeight="1">
      <c r="A23" s="74">
        <v>201</v>
      </c>
      <c r="B23" s="50" t="s">
        <v>197</v>
      </c>
      <c r="C23" s="50" t="s">
        <v>198</v>
      </c>
      <c r="D23" s="75" t="s">
        <v>265</v>
      </c>
      <c r="E23" s="76" t="s">
        <v>199</v>
      </c>
      <c r="F23" s="76" t="s">
        <v>96</v>
      </c>
      <c r="G23" s="76" t="s">
        <v>93</v>
      </c>
      <c r="H23" s="76"/>
      <c r="I23" s="77"/>
      <c r="J23" s="78">
        <v>1.9513888888888888E-3</v>
      </c>
      <c r="K23" s="79"/>
      <c r="L23" s="80">
        <v>20</v>
      </c>
      <c r="M23" s="81" t="str">
        <f t="shared" si="0"/>
        <v>00:02:49</v>
      </c>
    </row>
    <row r="24" spans="1:13" s="83" customFormat="1" ht="14.25" customHeight="1">
      <c r="A24" s="74">
        <v>128</v>
      </c>
      <c r="B24" s="50" t="s">
        <v>136</v>
      </c>
      <c r="C24" s="50" t="s">
        <v>137</v>
      </c>
      <c r="D24" s="75" t="s">
        <v>20</v>
      </c>
      <c r="E24" s="76" t="s">
        <v>88</v>
      </c>
      <c r="F24" s="76" t="s">
        <v>89</v>
      </c>
      <c r="G24" s="76" t="s">
        <v>93</v>
      </c>
      <c r="H24" s="76" t="s">
        <v>85</v>
      </c>
      <c r="I24" s="77"/>
      <c r="J24" s="78">
        <v>1.9560185185185184E-3</v>
      </c>
      <c r="K24" s="79"/>
      <c r="L24" s="80">
        <v>21</v>
      </c>
      <c r="M24" s="81" t="str">
        <f t="shared" si="0"/>
        <v>00:02:49</v>
      </c>
    </row>
    <row r="25" spans="1:13" s="83" customFormat="1" ht="14.25" customHeight="1">
      <c r="A25" s="74">
        <v>132</v>
      </c>
      <c r="B25" s="50" t="s">
        <v>145</v>
      </c>
      <c r="C25" s="50" t="s">
        <v>146</v>
      </c>
      <c r="D25" s="75" t="s">
        <v>26</v>
      </c>
      <c r="E25" s="76" t="s">
        <v>147</v>
      </c>
      <c r="F25" s="76" t="s">
        <v>148</v>
      </c>
      <c r="G25" s="76" t="s">
        <v>93</v>
      </c>
      <c r="H25" s="76"/>
      <c r="I25" s="77"/>
      <c r="J25" s="78">
        <v>1.96412037037037E-3</v>
      </c>
      <c r="K25" s="79"/>
      <c r="L25" s="80">
        <v>22</v>
      </c>
      <c r="M25" s="81" t="str">
        <f t="shared" si="0"/>
        <v>00:02:50</v>
      </c>
    </row>
    <row r="26" spans="1:13" s="83" customFormat="1" ht="14.25" customHeight="1">
      <c r="A26" s="74">
        <v>153</v>
      </c>
      <c r="B26" s="50" t="s">
        <v>170</v>
      </c>
      <c r="C26" s="50" t="s">
        <v>171</v>
      </c>
      <c r="D26" s="75" t="s">
        <v>255</v>
      </c>
      <c r="E26" s="76" t="s">
        <v>100</v>
      </c>
      <c r="F26" s="76" t="s">
        <v>101</v>
      </c>
      <c r="G26" s="76" t="s">
        <v>93</v>
      </c>
      <c r="H26" s="76" t="s">
        <v>85</v>
      </c>
      <c r="I26" s="77"/>
      <c r="J26" s="78">
        <v>1.96875E-3</v>
      </c>
      <c r="K26" s="79"/>
      <c r="L26" s="80">
        <v>23</v>
      </c>
      <c r="M26" s="81" t="str">
        <f t="shared" si="0"/>
        <v>00:02:50</v>
      </c>
    </row>
    <row r="27" spans="1:13" s="83" customFormat="1" ht="14.25" customHeight="1">
      <c r="A27" s="74">
        <v>159</v>
      </c>
      <c r="B27" s="50" t="s">
        <v>179</v>
      </c>
      <c r="C27" s="50" t="s">
        <v>180</v>
      </c>
      <c r="D27" s="75" t="s">
        <v>38</v>
      </c>
      <c r="E27" s="76" t="s">
        <v>88</v>
      </c>
      <c r="F27" s="76" t="s">
        <v>96</v>
      </c>
      <c r="G27" s="76" t="s">
        <v>84</v>
      </c>
      <c r="H27" s="76"/>
      <c r="I27" s="77"/>
      <c r="J27" s="78">
        <v>1.9745370370370372E-3</v>
      </c>
      <c r="K27" s="79"/>
      <c r="L27" s="80">
        <v>24</v>
      </c>
      <c r="M27" s="81" t="str">
        <f t="shared" si="0"/>
        <v>00:02:51</v>
      </c>
    </row>
    <row r="28" spans="1:13" s="83" customFormat="1" ht="14.25" customHeight="1">
      <c r="A28" s="74">
        <v>112</v>
      </c>
      <c r="B28" s="50" t="s">
        <v>102</v>
      </c>
      <c r="C28" s="50" t="s">
        <v>103</v>
      </c>
      <c r="D28" s="75" t="s">
        <v>44</v>
      </c>
      <c r="E28" s="76" t="s">
        <v>104</v>
      </c>
      <c r="F28" s="76" t="s">
        <v>96</v>
      </c>
      <c r="G28" s="76" t="s">
        <v>93</v>
      </c>
      <c r="H28" s="76" t="s">
        <v>85</v>
      </c>
      <c r="I28" s="77"/>
      <c r="J28" s="78">
        <v>1.9791666666666668E-3</v>
      </c>
      <c r="K28" s="79"/>
      <c r="L28" s="80">
        <v>25</v>
      </c>
      <c r="M28" s="81" t="str">
        <f t="shared" si="0"/>
        <v>00:02:51</v>
      </c>
    </row>
    <row r="29" spans="1:13" s="83" customFormat="1" ht="14.25" customHeight="1">
      <c r="A29" s="74">
        <v>127</v>
      </c>
      <c r="B29" s="50" t="s">
        <v>134</v>
      </c>
      <c r="C29" s="50" t="s">
        <v>135</v>
      </c>
      <c r="D29" s="75" t="s">
        <v>20</v>
      </c>
      <c r="E29" s="76" t="s">
        <v>88</v>
      </c>
      <c r="F29" s="76" t="s">
        <v>96</v>
      </c>
      <c r="G29" s="76" t="s">
        <v>93</v>
      </c>
      <c r="H29" s="76" t="s">
        <v>85</v>
      </c>
      <c r="I29" s="77"/>
      <c r="J29" s="78">
        <v>1.9826388888888888E-3</v>
      </c>
      <c r="K29" s="79"/>
      <c r="L29" s="80">
        <v>26</v>
      </c>
      <c r="M29" s="81" t="str">
        <f t="shared" si="0"/>
        <v>00:02:51</v>
      </c>
    </row>
    <row r="30" spans="1:13" s="83" customFormat="1" ht="14.25" customHeight="1">
      <c r="A30" s="74">
        <v>218</v>
      </c>
      <c r="B30" s="50" t="s">
        <v>236</v>
      </c>
      <c r="C30" s="50" t="s">
        <v>237</v>
      </c>
      <c r="D30" s="75" t="s">
        <v>11</v>
      </c>
      <c r="E30" s="76" t="s">
        <v>104</v>
      </c>
      <c r="F30" s="76" t="s">
        <v>96</v>
      </c>
      <c r="G30" s="76" t="s">
        <v>84</v>
      </c>
      <c r="H30" s="76"/>
      <c r="I30" s="77"/>
      <c r="J30" s="78">
        <v>1.9826388888888888E-3</v>
      </c>
      <c r="K30" s="79"/>
      <c r="L30" s="80">
        <v>27</v>
      </c>
      <c r="M30" s="81" t="str">
        <f t="shared" si="0"/>
        <v>00:02:51</v>
      </c>
    </row>
    <row r="31" spans="1:13" s="83" customFormat="1" ht="14.25" customHeight="1">
      <c r="A31" s="74">
        <v>126</v>
      </c>
      <c r="B31" s="50" t="s">
        <v>132</v>
      </c>
      <c r="C31" s="50" t="s">
        <v>133</v>
      </c>
      <c r="D31" s="75" t="s">
        <v>20</v>
      </c>
      <c r="E31" s="76"/>
      <c r="F31" s="76"/>
      <c r="G31" s="76" t="s">
        <v>84</v>
      </c>
      <c r="H31" s="76" t="s">
        <v>85</v>
      </c>
      <c r="I31" s="77"/>
      <c r="J31" s="78">
        <v>1.9895833333333332E-3</v>
      </c>
      <c r="K31" s="79"/>
      <c r="L31" s="80">
        <v>28</v>
      </c>
      <c r="M31" s="81" t="str">
        <f t="shared" si="0"/>
        <v>00:02:52</v>
      </c>
    </row>
    <row r="32" spans="1:13" s="83" customFormat="1" ht="14.25" customHeight="1">
      <c r="A32" s="74">
        <v>129</v>
      </c>
      <c r="B32" s="50" t="s">
        <v>138</v>
      </c>
      <c r="C32" s="50" t="s">
        <v>139</v>
      </c>
      <c r="D32" s="75" t="s">
        <v>20</v>
      </c>
      <c r="E32" s="76" t="s">
        <v>100</v>
      </c>
      <c r="F32" s="76" t="s">
        <v>140</v>
      </c>
      <c r="G32" s="76" t="s">
        <v>93</v>
      </c>
      <c r="H32" s="76" t="s">
        <v>85</v>
      </c>
      <c r="I32" s="77"/>
      <c r="J32" s="78">
        <v>1.9942129629629628E-3</v>
      </c>
      <c r="K32" s="79"/>
      <c r="L32" s="80">
        <v>29</v>
      </c>
      <c r="M32" s="81" t="str">
        <f t="shared" si="0"/>
        <v>00:02:52</v>
      </c>
    </row>
    <row r="33" spans="1:13" s="83" customFormat="1" ht="14.25" customHeight="1">
      <c r="A33" s="74">
        <v>133</v>
      </c>
      <c r="B33" s="50" t="s">
        <v>149</v>
      </c>
      <c r="C33" s="50" t="s">
        <v>150</v>
      </c>
      <c r="D33" s="75" t="s">
        <v>29</v>
      </c>
      <c r="E33" s="76" t="s">
        <v>82</v>
      </c>
      <c r="F33" s="76" t="s">
        <v>83</v>
      </c>
      <c r="G33" s="76" t="s">
        <v>93</v>
      </c>
      <c r="H33" s="76" t="s">
        <v>85</v>
      </c>
      <c r="I33" s="77"/>
      <c r="J33" s="78">
        <v>2E-3</v>
      </c>
      <c r="K33" s="79"/>
      <c r="L33" s="80">
        <v>30</v>
      </c>
      <c r="M33" s="81" t="str">
        <f t="shared" si="0"/>
        <v>00:02:53</v>
      </c>
    </row>
    <row r="34" spans="1:13" s="83" customFormat="1" ht="14.25" customHeight="1">
      <c r="A34" s="74">
        <v>152</v>
      </c>
      <c r="B34" s="50" t="s">
        <v>168</v>
      </c>
      <c r="C34" s="50" t="s">
        <v>169</v>
      </c>
      <c r="D34" s="75" t="s">
        <v>255</v>
      </c>
      <c r="E34" s="76" t="s">
        <v>100</v>
      </c>
      <c r="F34" s="76" t="s">
        <v>109</v>
      </c>
      <c r="G34" s="76" t="s">
        <v>84</v>
      </c>
      <c r="H34" s="76" t="s">
        <v>85</v>
      </c>
      <c r="I34" s="77"/>
      <c r="J34" s="78">
        <v>2E-3</v>
      </c>
      <c r="K34" s="79"/>
      <c r="L34" s="80">
        <v>31</v>
      </c>
      <c r="M34" s="81" t="str">
        <f t="shared" si="0"/>
        <v>00:02:53</v>
      </c>
    </row>
    <row r="35" spans="1:13" s="83" customFormat="1" ht="14.25" customHeight="1">
      <c r="A35" s="74">
        <v>161</v>
      </c>
      <c r="B35" s="50" t="s">
        <v>183</v>
      </c>
      <c r="C35" s="50" t="s">
        <v>184</v>
      </c>
      <c r="D35" s="75" t="s">
        <v>41</v>
      </c>
      <c r="E35" s="76" t="s">
        <v>123</v>
      </c>
      <c r="F35" s="76" t="s">
        <v>185</v>
      </c>
      <c r="G35" s="76" t="s">
        <v>93</v>
      </c>
      <c r="H35" s="76"/>
      <c r="I35" s="77"/>
      <c r="J35" s="78">
        <v>2.0104166666666669E-3</v>
      </c>
      <c r="K35" s="79"/>
      <c r="L35" s="80">
        <v>32</v>
      </c>
      <c r="M35" s="81" t="str">
        <f t="shared" si="0"/>
        <v>00:02:54</v>
      </c>
    </row>
    <row r="36" spans="1:13" s="83" customFormat="1" ht="14.25" customHeight="1">
      <c r="A36" s="74">
        <v>121</v>
      </c>
      <c r="B36" s="50" t="s">
        <v>121</v>
      </c>
      <c r="C36" s="50" t="s">
        <v>122</v>
      </c>
      <c r="D36" s="75" t="s">
        <v>17</v>
      </c>
      <c r="E36" s="76" t="s">
        <v>123</v>
      </c>
      <c r="F36" s="76" t="s">
        <v>124</v>
      </c>
      <c r="G36" s="76" t="s">
        <v>93</v>
      </c>
      <c r="H36" s="76"/>
      <c r="I36" s="77"/>
      <c r="J36" s="78">
        <v>2.0173611111111108E-3</v>
      </c>
      <c r="K36" s="79"/>
      <c r="L36" s="80">
        <v>33</v>
      </c>
      <c r="M36" s="81" t="str">
        <f t="shared" si="0"/>
        <v>00:02:54</v>
      </c>
    </row>
    <row r="37" spans="1:13" s="83" customFormat="1" ht="14.25" customHeight="1">
      <c r="A37" s="74">
        <v>130</v>
      </c>
      <c r="B37" s="50" t="s">
        <v>141</v>
      </c>
      <c r="C37" s="50" t="s">
        <v>142</v>
      </c>
      <c r="D37" s="75" t="s">
        <v>23</v>
      </c>
      <c r="E37" s="76" t="s">
        <v>88</v>
      </c>
      <c r="F37" s="76" t="s">
        <v>96</v>
      </c>
      <c r="G37" s="76" t="s">
        <v>93</v>
      </c>
      <c r="H37" s="76"/>
      <c r="I37" s="77"/>
      <c r="J37" s="78">
        <v>2.0358796296296297E-3</v>
      </c>
      <c r="K37" s="79"/>
      <c r="L37" s="80">
        <v>34</v>
      </c>
      <c r="M37" s="81" t="str">
        <f t="shared" si="0"/>
        <v>00:02:56</v>
      </c>
    </row>
    <row r="38" spans="1:13" s="83" customFormat="1" ht="14.25" customHeight="1">
      <c r="A38" s="74">
        <v>156</v>
      </c>
      <c r="B38" s="50" t="s">
        <v>175</v>
      </c>
      <c r="C38" s="50" t="s">
        <v>176</v>
      </c>
      <c r="D38" s="75" t="s">
        <v>255</v>
      </c>
      <c r="E38" s="76" t="s">
        <v>100</v>
      </c>
      <c r="F38" s="76" t="s">
        <v>109</v>
      </c>
      <c r="G38" s="76" t="s">
        <v>84</v>
      </c>
      <c r="H38" s="76" t="s">
        <v>85</v>
      </c>
      <c r="I38" s="77"/>
      <c r="J38" s="78">
        <v>2.0497685185185185E-3</v>
      </c>
      <c r="K38" s="79"/>
      <c r="L38" s="80">
        <v>35</v>
      </c>
      <c r="M38" s="81" t="str">
        <f t="shared" si="0"/>
        <v>00:02:57</v>
      </c>
    </row>
    <row r="39" spans="1:13" s="83" customFormat="1" ht="14.25" customHeight="1">
      <c r="A39" s="74">
        <v>155</v>
      </c>
      <c r="B39" s="50" t="s">
        <v>172</v>
      </c>
      <c r="C39" s="50" t="s">
        <v>173</v>
      </c>
      <c r="D39" s="75" t="s">
        <v>255</v>
      </c>
      <c r="E39" s="76" t="s">
        <v>100</v>
      </c>
      <c r="F39" s="76" t="s">
        <v>174</v>
      </c>
      <c r="G39" s="76" t="s">
        <v>93</v>
      </c>
      <c r="H39" s="76" t="s">
        <v>85</v>
      </c>
      <c r="I39" s="77"/>
      <c r="J39" s="78">
        <v>2.0532407407407405E-3</v>
      </c>
      <c r="K39" s="84"/>
      <c r="L39" s="80">
        <v>36</v>
      </c>
      <c r="M39" s="81" t="str">
        <f t="shared" si="0"/>
        <v>00:02:57</v>
      </c>
    </row>
    <row r="40" spans="1:13" s="83" customFormat="1" ht="14.25" customHeight="1">
      <c r="A40" s="74">
        <v>103</v>
      </c>
      <c r="B40" s="50" t="s">
        <v>86</v>
      </c>
      <c r="C40" s="50" t="s">
        <v>87</v>
      </c>
      <c r="D40" s="75" t="s">
        <v>17</v>
      </c>
      <c r="E40" s="76" t="s">
        <v>88</v>
      </c>
      <c r="F40" s="76" t="s">
        <v>89</v>
      </c>
      <c r="G40" s="76" t="s">
        <v>84</v>
      </c>
      <c r="H40" s="76" t="s">
        <v>85</v>
      </c>
      <c r="I40" s="77"/>
      <c r="J40" s="78">
        <v>2.0567129629629629E-3</v>
      </c>
      <c r="K40" s="79"/>
      <c r="L40" s="80">
        <v>37</v>
      </c>
      <c r="M40" s="81" t="str">
        <f t="shared" si="0"/>
        <v>00:02:58</v>
      </c>
    </row>
    <row r="41" spans="1:13" s="83" customFormat="1" ht="14.25" customHeight="1">
      <c r="A41" s="74">
        <v>162</v>
      </c>
      <c r="B41" s="50" t="s">
        <v>186</v>
      </c>
      <c r="C41" s="50" t="s">
        <v>187</v>
      </c>
      <c r="D41" s="75" t="s">
        <v>44</v>
      </c>
      <c r="E41" s="76" t="s">
        <v>104</v>
      </c>
      <c r="F41" s="76" t="s">
        <v>96</v>
      </c>
      <c r="G41" s="76" t="s">
        <v>93</v>
      </c>
      <c r="H41" s="76" t="s">
        <v>85</v>
      </c>
      <c r="I41" s="77"/>
      <c r="J41" s="78">
        <v>2.0752314814814813E-3</v>
      </c>
      <c r="K41" s="79"/>
      <c r="L41" s="80">
        <v>38</v>
      </c>
      <c r="M41" s="81" t="str">
        <f t="shared" si="0"/>
        <v>00:02:59</v>
      </c>
    </row>
    <row r="42" spans="1:13" s="83" customFormat="1" ht="14.25" customHeight="1">
      <c r="A42" s="74">
        <v>163</v>
      </c>
      <c r="B42" s="50" t="s">
        <v>257</v>
      </c>
      <c r="C42" s="50" t="s">
        <v>189</v>
      </c>
      <c r="D42" s="75" t="s">
        <v>29</v>
      </c>
      <c r="E42" s="76" t="s">
        <v>100</v>
      </c>
      <c r="F42" s="76" t="s">
        <v>190</v>
      </c>
      <c r="G42" s="76" t="s">
        <v>93</v>
      </c>
      <c r="H42" s="76" t="s">
        <v>85</v>
      </c>
      <c r="I42" s="77"/>
      <c r="J42" s="78">
        <v>2.0960648148148149E-3</v>
      </c>
      <c r="K42" s="79"/>
      <c r="L42" s="80">
        <v>39</v>
      </c>
      <c r="M42" s="81" t="str">
        <f t="shared" si="0"/>
        <v>00:03:01</v>
      </c>
    </row>
    <row r="43" spans="1:13" s="83" customFormat="1" ht="14.25" customHeight="1">
      <c r="A43" s="74">
        <v>131</v>
      </c>
      <c r="B43" s="50" t="s">
        <v>143</v>
      </c>
      <c r="C43" s="50" t="s">
        <v>144</v>
      </c>
      <c r="D43" s="75" t="s">
        <v>26</v>
      </c>
      <c r="E43" s="76" t="s">
        <v>100</v>
      </c>
      <c r="F43" s="76" t="s">
        <v>109</v>
      </c>
      <c r="G43" s="76" t="s">
        <v>84</v>
      </c>
      <c r="H43" s="76"/>
      <c r="I43" s="77"/>
      <c r="J43" s="78">
        <v>2.1319444444444446E-3</v>
      </c>
      <c r="K43" s="79"/>
      <c r="L43" s="80">
        <v>40</v>
      </c>
      <c r="M43" s="81" t="str">
        <f t="shared" si="0"/>
        <v>00:03:04</v>
      </c>
    </row>
    <row r="44" spans="1:13" s="83" customFormat="1" ht="14.25" customHeight="1">
      <c r="A44" s="74">
        <v>208</v>
      </c>
      <c r="B44" s="50" t="s">
        <v>213</v>
      </c>
      <c r="C44" s="50" t="s">
        <v>214</v>
      </c>
      <c r="D44" s="75" t="s">
        <v>5</v>
      </c>
      <c r="E44" s="76" t="s">
        <v>88</v>
      </c>
      <c r="F44" s="76" t="s">
        <v>89</v>
      </c>
      <c r="G44" s="76" t="s">
        <v>93</v>
      </c>
      <c r="H44" s="76"/>
      <c r="I44" s="77"/>
      <c r="J44" s="78">
        <v>2.1319444444444446E-3</v>
      </c>
      <c r="K44" s="79"/>
      <c r="L44" s="80">
        <v>41</v>
      </c>
      <c r="M44" s="81" t="str">
        <f t="shared" si="0"/>
        <v>00:03:04</v>
      </c>
    </row>
    <row r="45" spans="1:13" s="83" customFormat="1" ht="14.25" customHeight="1">
      <c r="A45" s="74">
        <v>166</v>
      </c>
      <c r="B45" s="50" t="s">
        <v>193</v>
      </c>
      <c r="C45" s="50" t="s">
        <v>194</v>
      </c>
      <c r="D45" s="75" t="s">
        <v>47</v>
      </c>
      <c r="E45" s="76" t="s">
        <v>100</v>
      </c>
      <c r="F45" s="76" t="s">
        <v>109</v>
      </c>
      <c r="G45" s="76" t="s">
        <v>84</v>
      </c>
      <c r="H45" s="76" t="s">
        <v>85</v>
      </c>
      <c r="I45" s="77"/>
      <c r="J45" s="78">
        <v>2.1458333333333334E-3</v>
      </c>
      <c r="K45" s="79"/>
      <c r="L45" s="80">
        <v>42</v>
      </c>
      <c r="M45" s="81" t="str">
        <f t="shared" si="0"/>
        <v>00:03:05</v>
      </c>
    </row>
    <row r="46" spans="1:13" s="83" customFormat="1" ht="14.25" customHeight="1">
      <c r="A46" s="74">
        <v>113</v>
      </c>
      <c r="B46" s="50" t="s">
        <v>105</v>
      </c>
      <c r="C46" s="50" t="s">
        <v>106</v>
      </c>
      <c r="D46" s="75" t="s">
        <v>44</v>
      </c>
      <c r="E46" s="76" t="s">
        <v>104</v>
      </c>
      <c r="F46" s="76" t="s">
        <v>96</v>
      </c>
      <c r="G46" s="76" t="s">
        <v>93</v>
      </c>
      <c r="H46" s="76" t="s">
        <v>85</v>
      </c>
      <c r="I46" s="77"/>
      <c r="J46" s="78">
        <v>2.1516203703703701E-3</v>
      </c>
      <c r="K46" s="79"/>
      <c r="L46" s="80">
        <v>43</v>
      </c>
      <c r="M46" s="81" t="str">
        <f t="shared" si="0"/>
        <v>00:03:06</v>
      </c>
    </row>
    <row r="47" spans="1:13" s="83" customFormat="1" ht="14.25" customHeight="1">
      <c r="A47" s="74">
        <v>151</v>
      </c>
      <c r="B47" s="50" t="s">
        <v>166</v>
      </c>
      <c r="C47" s="50" t="s">
        <v>167</v>
      </c>
      <c r="D47" s="75" t="s">
        <v>29</v>
      </c>
      <c r="E47" s="76" t="s">
        <v>104</v>
      </c>
      <c r="F47" s="76" t="s">
        <v>96</v>
      </c>
      <c r="G47" s="76" t="s">
        <v>84</v>
      </c>
      <c r="H47" s="76" t="s">
        <v>85</v>
      </c>
      <c r="I47" s="77"/>
      <c r="J47" s="78">
        <v>2.158564814814815E-3</v>
      </c>
      <c r="K47" s="79"/>
      <c r="L47" s="80">
        <v>44</v>
      </c>
      <c r="M47" s="81" t="str">
        <f t="shared" si="0"/>
        <v>00:03:07</v>
      </c>
    </row>
    <row r="48" spans="1:13" s="83" customFormat="1" ht="14.25" customHeight="1">
      <c r="A48" s="74">
        <v>117</v>
      </c>
      <c r="B48" s="50" t="s">
        <v>112</v>
      </c>
      <c r="C48" s="50" t="s">
        <v>113</v>
      </c>
      <c r="D48" s="75" t="s">
        <v>114</v>
      </c>
      <c r="E48" s="76" t="s">
        <v>104</v>
      </c>
      <c r="F48" s="76" t="s">
        <v>96</v>
      </c>
      <c r="G48" s="76" t="s">
        <v>93</v>
      </c>
      <c r="H48" s="76" t="s">
        <v>85</v>
      </c>
      <c r="I48" s="77"/>
      <c r="J48" s="78">
        <v>2.1886574074074074E-3</v>
      </c>
      <c r="K48" s="79"/>
      <c r="L48" s="80">
        <v>45</v>
      </c>
      <c r="M48" s="81" t="str">
        <f t="shared" si="0"/>
        <v>00:03:09</v>
      </c>
    </row>
    <row r="49" spans="1:13" s="83" customFormat="1" ht="14.25" customHeight="1">
      <c r="A49" s="74">
        <v>210</v>
      </c>
      <c r="B49" s="50" t="s">
        <v>219</v>
      </c>
      <c r="C49" s="50" t="s">
        <v>220</v>
      </c>
      <c r="D49" s="75" t="s">
        <v>219</v>
      </c>
      <c r="E49" s="76" t="s">
        <v>104</v>
      </c>
      <c r="F49" s="76" t="s">
        <v>96</v>
      </c>
      <c r="G49" s="76" t="s">
        <v>93</v>
      </c>
      <c r="H49" s="76"/>
      <c r="I49" s="77"/>
      <c r="J49" s="78">
        <v>2.2083333333333334E-3</v>
      </c>
      <c r="K49" s="79"/>
      <c r="L49" s="80">
        <v>46</v>
      </c>
      <c r="M49" s="81" t="str">
        <f t="shared" si="0"/>
        <v>00:03:11</v>
      </c>
    </row>
    <row r="50" spans="1:13" s="83" customFormat="1" ht="14.25" customHeight="1">
      <c r="A50" s="74">
        <v>136</v>
      </c>
      <c r="B50" s="50" t="s">
        <v>154</v>
      </c>
      <c r="C50" s="50" t="s">
        <v>155</v>
      </c>
      <c r="D50" s="75" t="s">
        <v>32</v>
      </c>
      <c r="E50" s="76" t="s">
        <v>123</v>
      </c>
      <c r="F50" s="76" t="s">
        <v>156</v>
      </c>
      <c r="G50" s="76" t="s">
        <v>93</v>
      </c>
      <c r="H50" s="76"/>
      <c r="I50" s="77"/>
      <c r="J50" s="78">
        <v>2.2118055555555558E-3</v>
      </c>
      <c r="K50" s="79"/>
      <c r="L50" s="80">
        <v>47</v>
      </c>
      <c r="M50" s="81" t="str">
        <f t="shared" si="0"/>
        <v>00:03:11</v>
      </c>
    </row>
    <row r="51" spans="1:13" s="83" customFormat="1" ht="14.25" customHeight="1">
      <c r="A51" s="74">
        <v>165</v>
      </c>
      <c r="B51" s="50" t="s">
        <v>191</v>
      </c>
      <c r="C51" s="50" t="s">
        <v>192</v>
      </c>
      <c r="D51" s="75" t="s">
        <v>47</v>
      </c>
      <c r="E51" s="76" t="s">
        <v>100</v>
      </c>
      <c r="F51" s="76" t="s">
        <v>109</v>
      </c>
      <c r="G51" s="76" t="s">
        <v>84</v>
      </c>
      <c r="H51" s="76" t="s">
        <v>85</v>
      </c>
      <c r="I51" s="77"/>
      <c r="J51" s="78">
        <v>2.2141203703703702E-3</v>
      </c>
      <c r="K51" s="79"/>
      <c r="L51" s="80">
        <v>48</v>
      </c>
      <c r="M51" s="81" t="str">
        <f t="shared" si="0"/>
        <v>00:03:11</v>
      </c>
    </row>
    <row r="52" spans="1:13" s="83" customFormat="1" ht="14.25" customHeight="1">
      <c r="A52" s="74">
        <v>213</v>
      </c>
      <c r="B52" s="50" t="s">
        <v>226</v>
      </c>
      <c r="C52" s="50" t="s">
        <v>227</v>
      </c>
      <c r="D52" s="75" t="s">
        <v>226</v>
      </c>
      <c r="E52" s="76" t="s">
        <v>228</v>
      </c>
      <c r="F52" s="76" t="s">
        <v>229</v>
      </c>
      <c r="G52" s="76" t="s">
        <v>93</v>
      </c>
      <c r="H52" s="76"/>
      <c r="I52" s="77"/>
      <c r="J52" s="78">
        <v>2.2164351851851854E-3</v>
      </c>
      <c r="K52" s="79"/>
      <c r="L52" s="80">
        <v>49</v>
      </c>
      <c r="M52" s="81" t="str">
        <f t="shared" si="0"/>
        <v>00:03:12</v>
      </c>
    </row>
    <row r="53" spans="1:13" s="83" customFormat="1" ht="14.25" customHeight="1">
      <c r="A53" s="74">
        <v>137</v>
      </c>
      <c r="B53" s="50" t="s">
        <v>157</v>
      </c>
      <c r="C53" s="50" t="s">
        <v>158</v>
      </c>
      <c r="D53" s="75" t="s">
        <v>114</v>
      </c>
      <c r="E53" s="76" t="s">
        <v>104</v>
      </c>
      <c r="F53" s="76" t="s">
        <v>96</v>
      </c>
      <c r="G53" s="76" t="s">
        <v>93</v>
      </c>
      <c r="H53" s="76" t="s">
        <v>85</v>
      </c>
      <c r="I53" s="77"/>
      <c r="J53" s="78">
        <v>2.2280092592592594E-3</v>
      </c>
      <c r="K53" s="79"/>
      <c r="L53" s="80">
        <v>50</v>
      </c>
      <c r="M53" s="81" t="str">
        <f t="shared" si="0"/>
        <v>00:03:13</v>
      </c>
    </row>
    <row r="54" spans="1:13" s="83" customFormat="1" ht="14.25" customHeight="1">
      <c r="A54" s="74">
        <v>167</v>
      </c>
      <c r="B54" s="50" t="s">
        <v>195</v>
      </c>
      <c r="C54" s="50" t="s">
        <v>196</v>
      </c>
      <c r="D54" s="75" t="s">
        <v>47</v>
      </c>
      <c r="E54" s="76" t="s">
        <v>100</v>
      </c>
      <c r="F54" s="76" t="s">
        <v>109</v>
      </c>
      <c r="G54" s="76" t="s">
        <v>93</v>
      </c>
      <c r="H54" s="76"/>
      <c r="I54" s="77"/>
      <c r="J54" s="78">
        <v>2.2604166666666667E-3</v>
      </c>
      <c r="K54" s="79"/>
      <c r="L54" s="80">
        <v>51</v>
      </c>
      <c r="M54" s="81" t="str">
        <f t="shared" si="0"/>
        <v>00:03:15</v>
      </c>
    </row>
    <row r="55" spans="1:13" s="83" customFormat="1" ht="14.25" customHeight="1">
      <c r="A55" s="74">
        <v>115</v>
      </c>
      <c r="B55" s="50" t="s">
        <v>107</v>
      </c>
      <c r="C55" s="50" t="s">
        <v>108</v>
      </c>
      <c r="D55" s="75" t="s">
        <v>8</v>
      </c>
      <c r="E55" s="76" t="s">
        <v>100</v>
      </c>
      <c r="F55" s="76" t="s">
        <v>109</v>
      </c>
      <c r="G55" s="76" t="s">
        <v>84</v>
      </c>
      <c r="H55" s="76" t="s">
        <v>85</v>
      </c>
      <c r="I55" s="77"/>
      <c r="J55" s="78">
        <v>2.3067129629629631E-3</v>
      </c>
      <c r="K55" s="79"/>
      <c r="L55" s="80">
        <v>52</v>
      </c>
      <c r="M55" s="81" t="str">
        <f t="shared" si="0"/>
        <v>00:03:19</v>
      </c>
    </row>
    <row r="56" spans="1:13" s="83" customFormat="1" ht="14.25" customHeight="1">
      <c r="A56" s="74">
        <v>211</v>
      </c>
      <c r="B56" s="50" t="s">
        <v>221</v>
      </c>
      <c r="C56" s="50" t="s">
        <v>222</v>
      </c>
      <c r="D56" s="75" t="s">
        <v>223</v>
      </c>
      <c r="E56" s="76" t="s">
        <v>100</v>
      </c>
      <c r="F56" s="76"/>
      <c r="G56" s="76" t="s">
        <v>84</v>
      </c>
      <c r="H56" s="76" t="s">
        <v>85</v>
      </c>
      <c r="I56" s="77"/>
      <c r="J56" s="78">
        <v>2.3819444444444448E-3</v>
      </c>
      <c r="K56" s="79"/>
      <c r="L56" s="80">
        <v>53</v>
      </c>
      <c r="M56" s="81" t="str">
        <f t="shared" si="0"/>
        <v>00:03:26</v>
      </c>
    </row>
    <row r="57" spans="1:13" s="83" customFormat="1" ht="14.25" customHeight="1">
      <c r="A57" s="74">
        <v>205</v>
      </c>
      <c r="B57" s="50" t="s">
        <v>207</v>
      </c>
      <c r="C57" s="50" t="s">
        <v>208</v>
      </c>
      <c r="D57" s="75" t="s">
        <v>207</v>
      </c>
      <c r="E57" s="76" t="s">
        <v>163</v>
      </c>
      <c r="F57" s="76" t="s">
        <v>104</v>
      </c>
      <c r="G57" s="76" t="s">
        <v>84</v>
      </c>
      <c r="H57" s="76"/>
      <c r="I57" s="77"/>
      <c r="J57" s="78">
        <v>2.4594907407407408E-3</v>
      </c>
      <c r="K57" s="79"/>
      <c r="L57" s="80">
        <v>54</v>
      </c>
      <c r="M57" s="81" t="str">
        <f t="shared" si="0"/>
        <v>00:03:33</v>
      </c>
    </row>
    <row r="58" spans="1:13" s="83" customFormat="1" ht="14.25" customHeight="1">
      <c r="A58" s="74">
        <v>116</v>
      </c>
      <c r="B58" s="50" t="s">
        <v>110</v>
      </c>
      <c r="C58" s="50" t="s">
        <v>111</v>
      </c>
      <c r="D58" s="75" t="s">
        <v>8</v>
      </c>
      <c r="E58" s="76" t="s">
        <v>100</v>
      </c>
      <c r="F58" s="76" t="s">
        <v>109</v>
      </c>
      <c r="G58" s="76" t="s">
        <v>84</v>
      </c>
      <c r="H58" s="76" t="s">
        <v>85</v>
      </c>
      <c r="I58" s="77"/>
      <c r="J58" s="78">
        <v>2.4675925925925924E-3</v>
      </c>
      <c r="K58" s="79"/>
      <c r="L58" s="80">
        <v>55</v>
      </c>
      <c r="M58" s="81" t="str">
        <f t="shared" si="0"/>
        <v>00:03:33</v>
      </c>
    </row>
    <row r="59" spans="1:13" s="83" customFormat="1" ht="14.25" customHeight="1">
      <c r="A59" s="74">
        <v>220</v>
      </c>
      <c r="B59" s="50" t="s">
        <v>259</v>
      </c>
      <c r="C59" s="50" t="s">
        <v>239</v>
      </c>
      <c r="D59" s="75" t="s">
        <v>8</v>
      </c>
      <c r="E59" s="76"/>
      <c r="F59" s="76"/>
      <c r="G59" s="76" t="s">
        <v>93</v>
      </c>
      <c r="H59" s="76"/>
      <c r="I59" s="77"/>
      <c r="J59" s="78">
        <v>2.483796296296296E-3</v>
      </c>
      <c r="K59" s="79"/>
      <c r="L59" s="80">
        <v>56</v>
      </c>
      <c r="M59" s="81" t="str">
        <f t="shared" si="0"/>
        <v>00:03:35</v>
      </c>
    </row>
    <row r="60" spans="1:13" s="83" customFormat="1" ht="14.25" customHeight="1">
      <c r="A60" s="74">
        <v>212</v>
      </c>
      <c r="B60" s="50" t="s">
        <v>224</v>
      </c>
      <c r="C60" s="50" t="s">
        <v>225</v>
      </c>
      <c r="D60" s="75" t="s">
        <v>223</v>
      </c>
      <c r="E60" s="76" t="s">
        <v>123</v>
      </c>
      <c r="F60" s="76" t="s">
        <v>156</v>
      </c>
      <c r="G60" s="76" t="s">
        <v>84</v>
      </c>
      <c r="H60" s="76" t="s">
        <v>85</v>
      </c>
      <c r="I60" s="77"/>
      <c r="J60" s="78">
        <v>2.5659722222222225E-3</v>
      </c>
      <c r="K60" s="79"/>
      <c r="L60" s="80">
        <v>57</v>
      </c>
      <c r="M60" s="81" t="str">
        <f t="shared" si="0"/>
        <v>00:03:42</v>
      </c>
    </row>
    <row r="61" spans="1:13" s="83" customFormat="1" ht="14.25" customHeight="1">
      <c r="A61" s="74">
        <v>217</v>
      </c>
      <c r="B61" s="50" t="s">
        <v>258</v>
      </c>
      <c r="C61" s="50" t="s">
        <v>235</v>
      </c>
      <c r="D61" s="75" t="s">
        <v>44</v>
      </c>
      <c r="E61" s="76" t="s">
        <v>163</v>
      </c>
      <c r="F61" s="76" t="s">
        <v>96</v>
      </c>
      <c r="G61" s="76" t="s">
        <v>93</v>
      </c>
      <c r="H61" s="76"/>
      <c r="I61" s="77"/>
      <c r="J61" s="78">
        <v>2.8310185185185179E-3</v>
      </c>
      <c r="K61" s="79"/>
      <c r="L61" s="80">
        <v>58</v>
      </c>
      <c r="M61" s="81" t="str">
        <f t="shared" si="0"/>
        <v>00:04:05</v>
      </c>
    </row>
    <row r="62" spans="1:13" s="83" customFormat="1" ht="14.25" customHeight="1">
      <c r="A62" s="74">
        <v>207</v>
      </c>
      <c r="B62" s="50" t="s">
        <v>211</v>
      </c>
      <c r="C62" s="50" t="s">
        <v>212</v>
      </c>
      <c r="D62" s="75" t="s">
        <v>5</v>
      </c>
      <c r="E62" s="76" t="s">
        <v>88</v>
      </c>
      <c r="F62" s="76" t="s">
        <v>89</v>
      </c>
      <c r="G62" s="76" t="s">
        <v>84</v>
      </c>
      <c r="H62" s="76" t="s">
        <v>85</v>
      </c>
      <c r="I62" s="77"/>
      <c r="J62" s="78">
        <v>3.2071759259259258E-3</v>
      </c>
      <c r="K62" s="79"/>
      <c r="L62" s="80">
        <v>59</v>
      </c>
      <c r="M62" s="81" t="str">
        <f t="shared" si="0"/>
        <v>00:04:37</v>
      </c>
    </row>
    <row r="63" spans="1:13" s="83" customFormat="1" ht="14.25" customHeight="1">
      <c r="A63" s="74">
        <v>101</v>
      </c>
      <c r="B63" s="50" t="s">
        <v>80</v>
      </c>
      <c r="C63" s="50" t="s">
        <v>81</v>
      </c>
      <c r="D63" s="75" t="s">
        <v>29</v>
      </c>
      <c r="E63" s="76" t="s">
        <v>82</v>
      </c>
      <c r="F63" s="76" t="s">
        <v>83</v>
      </c>
      <c r="G63" s="76" t="s">
        <v>84</v>
      </c>
      <c r="H63" s="76" t="s">
        <v>85</v>
      </c>
      <c r="I63" s="77"/>
      <c r="J63" s="78">
        <v>5.2500000000000003E-3</v>
      </c>
      <c r="K63" s="84"/>
      <c r="L63" s="80">
        <v>60</v>
      </c>
      <c r="M63" s="81" t="str">
        <f t="shared" si="0"/>
        <v>00:07:34</v>
      </c>
    </row>
    <row r="64" spans="1:13" s="83" customFormat="1" ht="14.25" customHeight="1">
      <c r="A64" s="74">
        <v>122</v>
      </c>
      <c r="B64" s="50" t="s">
        <v>125</v>
      </c>
      <c r="C64" s="50" t="s">
        <v>126</v>
      </c>
      <c r="D64" s="75" t="s">
        <v>17</v>
      </c>
      <c r="E64" s="76" t="s">
        <v>88</v>
      </c>
      <c r="F64" s="76" t="s">
        <v>96</v>
      </c>
      <c r="G64" s="76" t="s">
        <v>84</v>
      </c>
      <c r="H64" s="76"/>
      <c r="I64" s="77"/>
      <c r="J64" s="78">
        <v>5.2500000000000003E-3</v>
      </c>
      <c r="K64" s="79"/>
      <c r="L64" s="80">
        <v>61</v>
      </c>
      <c r="M64" s="81" t="str">
        <f t="shared" si="0"/>
        <v>00:07:34</v>
      </c>
    </row>
  </sheetData>
  <mergeCells count="2">
    <mergeCell ref="A1:L1"/>
    <mergeCell ref="A2:L2"/>
  </mergeCells>
  <phoneticPr fontId="2" type="noConversion"/>
  <printOptions horizontalCentered="1"/>
  <pageMargins left="0.15748031496062992" right="0.15748031496062992" top="0.27559055118110237" bottom="0.35433070866141736" header="0.15748031496062992" footer="0.15748031496062992"/>
  <pageSetup paperSize="9" scale="85" orientation="portrait" horizontalDpi="1200" verticalDpi="1200" r:id="rId1"/>
  <headerFooter alignWithMargins="0">
    <oddFooter>&amp;L&amp;P/&amp;N&amp;R&amp;D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B37" workbookViewId="0">
      <selection activeCell="G66" sqref="G66:K66"/>
    </sheetView>
  </sheetViews>
  <sheetFormatPr defaultRowHeight="13.5"/>
  <cols>
    <col min="1" max="1" width="9" style="92" hidden="1" customWidth="1"/>
    <col min="2" max="2" width="4.625" style="109" customWidth="1"/>
    <col min="3" max="3" width="7.875" style="92" customWidth="1"/>
    <col min="4" max="4" width="8.875" style="92" customWidth="1"/>
    <col min="5" max="5" width="25.875" style="110" customWidth="1"/>
    <col min="6" max="6" width="7.875" style="111" customWidth="1"/>
    <col min="7" max="7" width="9.125" style="111" customWidth="1"/>
    <col min="8" max="8" width="4" style="111" customWidth="1"/>
    <col min="9" max="9" width="4.375" style="109" customWidth="1"/>
    <col min="10" max="10" width="4.25" style="109" customWidth="1"/>
    <col min="11" max="11" width="3.875" style="92" customWidth="1"/>
    <col min="12" max="12" width="7.875" style="92" customWidth="1"/>
    <col min="13" max="256" width="9" style="92"/>
    <col min="257" max="257" width="0" style="92" hidden="1" customWidth="1"/>
    <col min="258" max="258" width="4.625" style="92" customWidth="1"/>
    <col min="259" max="259" width="7.875" style="92" customWidth="1"/>
    <col min="260" max="260" width="8.875" style="92" customWidth="1"/>
    <col min="261" max="261" width="25.875" style="92" customWidth="1"/>
    <col min="262" max="262" width="7.875" style="92" customWidth="1"/>
    <col min="263" max="263" width="9.125" style="92" customWidth="1"/>
    <col min="264" max="264" width="4" style="92" customWidth="1"/>
    <col min="265" max="265" width="4.375" style="92" customWidth="1"/>
    <col min="266" max="266" width="4.25" style="92" customWidth="1"/>
    <col min="267" max="267" width="3.875" style="92" customWidth="1"/>
    <col min="268" max="268" width="7.875" style="92" customWidth="1"/>
    <col min="269" max="512" width="9" style="92"/>
    <col min="513" max="513" width="0" style="92" hidden="1" customWidth="1"/>
    <col min="514" max="514" width="4.625" style="92" customWidth="1"/>
    <col min="515" max="515" width="7.875" style="92" customWidth="1"/>
    <col min="516" max="516" width="8.875" style="92" customWidth="1"/>
    <col min="517" max="517" width="25.875" style="92" customWidth="1"/>
    <col min="518" max="518" width="7.875" style="92" customWidth="1"/>
    <col min="519" max="519" width="9.125" style="92" customWidth="1"/>
    <col min="520" max="520" width="4" style="92" customWidth="1"/>
    <col min="521" max="521" width="4.375" style="92" customWidth="1"/>
    <col min="522" max="522" width="4.25" style="92" customWidth="1"/>
    <col min="523" max="523" width="3.875" style="92" customWidth="1"/>
    <col min="524" max="524" width="7.875" style="92" customWidth="1"/>
    <col min="525" max="768" width="9" style="92"/>
    <col min="769" max="769" width="0" style="92" hidden="1" customWidth="1"/>
    <col min="770" max="770" width="4.625" style="92" customWidth="1"/>
    <col min="771" max="771" width="7.875" style="92" customWidth="1"/>
    <col min="772" max="772" width="8.875" style="92" customWidth="1"/>
    <col min="773" max="773" width="25.875" style="92" customWidth="1"/>
    <col min="774" max="774" width="7.875" style="92" customWidth="1"/>
    <col min="775" max="775" width="9.125" style="92" customWidth="1"/>
    <col min="776" max="776" width="4" style="92" customWidth="1"/>
    <col min="777" max="777" width="4.375" style="92" customWidth="1"/>
    <col min="778" max="778" width="4.25" style="92" customWidth="1"/>
    <col min="779" max="779" width="3.875" style="92" customWidth="1"/>
    <col min="780" max="780" width="7.875" style="92" customWidth="1"/>
    <col min="781" max="1024" width="9" style="92"/>
    <col min="1025" max="1025" width="0" style="92" hidden="1" customWidth="1"/>
    <col min="1026" max="1026" width="4.625" style="92" customWidth="1"/>
    <col min="1027" max="1027" width="7.875" style="92" customWidth="1"/>
    <col min="1028" max="1028" width="8.875" style="92" customWidth="1"/>
    <col min="1029" max="1029" width="25.875" style="92" customWidth="1"/>
    <col min="1030" max="1030" width="7.875" style="92" customWidth="1"/>
    <col min="1031" max="1031" width="9.125" style="92" customWidth="1"/>
    <col min="1032" max="1032" width="4" style="92" customWidth="1"/>
    <col min="1033" max="1033" width="4.375" style="92" customWidth="1"/>
    <col min="1034" max="1034" width="4.25" style="92" customWidth="1"/>
    <col min="1035" max="1035" width="3.875" style="92" customWidth="1"/>
    <col min="1036" max="1036" width="7.875" style="92" customWidth="1"/>
    <col min="1037" max="1280" width="9" style="92"/>
    <col min="1281" max="1281" width="0" style="92" hidden="1" customWidth="1"/>
    <col min="1282" max="1282" width="4.625" style="92" customWidth="1"/>
    <col min="1283" max="1283" width="7.875" style="92" customWidth="1"/>
    <col min="1284" max="1284" width="8.875" style="92" customWidth="1"/>
    <col min="1285" max="1285" width="25.875" style="92" customWidth="1"/>
    <col min="1286" max="1286" width="7.875" style="92" customWidth="1"/>
    <col min="1287" max="1287" width="9.125" style="92" customWidth="1"/>
    <col min="1288" max="1288" width="4" style="92" customWidth="1"/>
    <col min="1289" max="1289" width="4.375" style="92" customWidth="1"/>
    <col min="1290" max="1290" width="4.25" style="92" customWidth="1"/>
    <col min="1291" max="1291" width="3.875" style="92" customWidth="1"/>
    <col min="1292" max="1292" width="7.875" style="92" customWidth="1"/>
    <col min="1293" max="1536" width="9" style="92"/>
    <col min="1537" max="1537" width="0" style="92" hidden="1" customWidth="1"/>
    <col min="1538" max="1538" width="4.625" style="92" customWidth="1"/>
    <col min="1539" max="1539" width="7.875" style="92" customWidth="1"/>
    <col min="1540" max="1540" width="8.875" style="92" customWidth="1"/>
    <col min="1541" max="1541" width="25.875" style="92" customWidth="1"/>
    <col min="1542" max="1542" width="7.875" style="92" customWidth="1"/>
    <col min="1543" max="1543" width="9.125" style="92" customWidth="1"/>
    <col min="1544" max="1544" width="4" style="92" customWidth="1"/>
    <col min="1545" max="1545" width="4.375" style="92" customWidth="1"/>
    <col min="1546" max="1546" width="4.25" style="92" customWidth="1"/>
    <col min="1547" max="1547" width="3.875" style="92" customWidth="1"/>
    <col min="1548" max="1548" width="7.875" style="92" customWidth="1"/>
    <col min="1549" max="1792" width="9" style="92"/>
    <col min="1793" max="1793" width="0" style="92" hidden="1" customWidth="1"/>
    <col min="1794" max="1794" width="4.625" style="92" customWidth="1"/>
    <col min="1795" max="1795" width="7.875" style="92" customWidth="1"/>
    <col min="1796" max="1796" width="8.875" style="92" customWidth="1"/>
    <col min="1797" max="1797" width="25.875" style="92" customWidth="1"/>
    <col min="1798" max="1798" width="7.875" style="92" customWidth="1"/>
    <col min="1799" max="1799" width="9.125" style="92" customWidth="1"/>
    <col min="1800" max="1800" width="4" style="92" customWidth="1"/>
    <col min="1801" max="1801" width="4.375" style="92" customWidth="1"/>
    <col min="1802" max="1802" width="4.25" style="92" customWidth="1"/>
    <col min="1803" max="1803" width="3.875" style="92" customWidth="1"/>
    <col min="1804" max="1804" width="7.875" style="92" customWidth="1"/>
    <col min="1805" max="2048" width="9" style="92"/>
    <col min="2049" max="2049" width="0" style="92" hidden="1" customWidth="1"/>
    <col min="2050" max="2050" width="4.625" style="92" customWidth="1"/>
    <col min="2051" max="2051" width="7.875" style="92" customWidth="1"/>
    <col min="2052" max="2052" width="8.875" style="92" customWidth="1"/>
    <col min="2053" max="2053" width="25.875" style="92" customWidth="1"/>
    <col min="2054" max="2054" width="7.875" style="92" customWidth="1"/>
    <col min="2055" max="2055" width="9.125" style="92" customWidth="1"/>
    <col min="2056" max="2056" width="4" style="92" customWidth="1"/>
    <col min="2057" max="2057" width="4.375" style="92" customWidth="1"/>
    <col min="2058" max="2058" width="4.25" style="92" customWidth="1"/>
    <col min="2059" max="2059" width="3.875" style="92" customWidth="1"/>
    <col min="2060" max="2060" width="7.875" style="92" customWidth="1"/>
    <col min="2061" max="2304" width="9" style="92"/>
    <col min="2305" max="2305" width="0" style="92" hidden="1" customWidth="1"/>
    <col min="2306" max="2306" width="4.625" style="92" customWidth="1"/>
    <col min="2307" max="2307" width="7.875" style="92" customWidth="1"/>
    <col min="2308" max="2308" width="8.875" style="92" customWidth="1"/>
    <col min="2309" max="2309" width="25.875" style="92" customWidth="1"/>
    <col min="2310" max="2310" width="7.875" style="92" customWidth="1"/>
    <col min="2311" max="2311" width="9.125" style="92" customWidth="1"/>
    <col min="2312" max="2312" width="4" style="92" customWidth="1"/>
    <col min="2313" max="2313" width="4.375" style="92" customWidth="1"/>
    <col min="2314" max="2314" width="4.25" style="92" customWidth="1"/>
    <col min="2315" max="2315" width="3.875" style="92" customWidth="1"/>
    <col min="2316" max="2316" width="7.875" style="92" customWidth="1"/>
    <col min="2317" max="2560" width="9" style="92"/>
    <col min="2561" max="2561" width="0" style="92" hidden="1" customWidth="1"/>
    <col min="2562" max="2562" width="4.625" style="92" customWidth="1"/>
    <col min="2563" max="2563" width="7.875" style="92" customWidth="1"/>
    <col min="2564" max="2564" width="8.875" style="92" customWidth="1"/>
    <col min="2565" max="2565" width="25.875" style="92" customWidth="1"/>
    <col min="2566" max="2566" width="7.875" style="92" customWidth="1"/>
    <col min="2567" max="2567" width="9.125" style="92" customWidth="1"/>
    <col min="2568" max="2568" width="4" style="92" customWidth="1"/>
    <col min="2569" max="2569" width="4.375" style="92" customWidth="1"/>
    <col min="2570" max="2570" width="4.25" style="92" customWidth="1"/>
    <col min="2571" max="2571" width="3.875" style="92" customWidth="1"/>
    <col min="2572" max="2572" width="7.875" style="92" customWidth="1"/>
    <col min="2573" max="2816" width="9" style="92"/>
    <col min="2817" max="2817" width="0" style="92" hidden="1" customWidth="1"/>
    <col min="2818" max="2818" width="4.625" style="92" customWidth="1"/>
    <col min="2819" max="2819" width="7.875" style="92" customWidth="1"/>
    <col min="2820" max="2820" width="8.875" style="92" customWidth="1"/>
    <col min="2821" max="2821" width="25.875" style="92" customWidth="1"/>
    <col min="2822" max="2822" width="7.875" style="92" customWidth="1"/>
    <col min="2823" max="2823" width="9.125" style="92" customWidth="1"/>
    <col min="2824" max="2824" width="4" style="92" customWidth="1"/>
    <col min="2825" max="2825" width="4.375" style="92" customWidth="1"/>
    <col min="2826" max="2826" width="4.25" style="92" customWidth="1"/>
    <col min="2827" max="2827" width="3.875" style="92" customWidth="1"/>
    <col min="2828" max="2828" width="7.875" style="92" customWidth="1"/>
    <col min="2829" max="3072" width="9" style="92"/>
    <col min="3073" max="3073" width="0" style="92" hidden="1" customWidth="1"/>
    <col min="3074" max="3074" width="4.625" style="92" customWidth="1"/>
    <col min="3075" max="3075" width="7.875" style="92" customWidth="1"/>
    <col min="3076" max="3076" width="8.875" style="92" customWidth="1"/>
    <col min="3077" max="3077" width="25.875" style="92" customWidth="1"/>
    <col min="3078" max="3078" width="7.875" style="92" customWidth="1"/>
    <col min="3079" max="3079" width="9.125" style="92" customWidth="1"/>
    <col min="3080" max="3080" width="4" style="92" customWidth="1"/>
    <col min="3081" max="3081" width="4.375" style="92" customWidth="1"/>
    <col min="3082" max="3082" width="4.25" style="92" customWidth="1"/>
    <col min="3083" max="3083" width="3.875" style="92" customWidth="1"/>
    <col min="3084" max="3084" width="7.875" style="92" customWidth="1"/>
    <col min="3085" max="3328" width="9" style="92"/>
    <col min="3329" max="3329" width="0" style="92" hidden="1" customWidth="1"/>
    <col min="3330" max="3330" width="4.625" style="92" customWidth="1"/>
    <col min="3331" max="3331" width="7.875" style="92" customWidth="1"/>
    <col min="3332" max="3332" width="8.875" style="92" customWidth="1"/>
    <col min="3333" max="3333" width="25.875" style="92" customWidth="1"/>
    <col min="3334" max="3334" width="7.875" style="92" customWidth="1"/>
    <col min="3335" max="3335" width="9.125" style="92" customWidth="1"/>
    <col min="3336" max="3336" width="4" style="92" customWidth="1"/>
    <col min="3337" max="3337" width="4.375" style="92" customWidth="1"/>
    <col min="3338" max="3338" width="4.25" style="92" customWidth="1"/>
    <col min="3339" max="3339" width="3.875" style="92" customWidth="1"/>
    <col min="3340" max="3340" width="7.875" style="92" customWidth="1"/>
    <col min="3341" max="3584" width="9" style="92"/>
    <col min="3585" max="3585" width="0" style="92" hidden="1" customWidth="1"/>
    <col min="3586" max="3586" width="4.625" style="92" customWidth="1"/>
    <col min="3587" max="3587" width="7.875" style="92" customWidth="1"/>
    <col min="3588" max="3588" width="8.875" style="92" customWidth="1"/>
    <col min="3589" max="3589" width="25.875" style="92" customWidth="1"/>
    <col min="3590" max="3590" width="7.875" style="92" customWidth="1"/>
    <col min="3591" max="3591" width="9.125" style="92" customWidth="1"/>
    <col min="3592" max="3592" width="4" style="92" customWidth="1"/>
    <col min="3593" max="3593" width="4.375" style="92" customWidth="1"/>
    <col min="3594" max="3594" width="4.25" style="92" customWidth="1"/>
    <col min="3595" max="3595" width="3.875" style="92" customWidth="1"/>
    <col min="3596" max="3596" width="7.875" style="92" customWidth="1"/>
    <col min="3597" max="3840" width="9" style="92"/>
    <col min="3841" max="3841" width="0" style="92" hidden="1" customWidth="1"/>
    <col min="3842" max="3842" width="4.625" style="92" customWidth="1"/>
    <col min="3843" max="3843" width="7.875" style="92" customWidth="1"/>
    <col min="3844" max="3844" width="8.875" style="92" customWidth="1"/>
    <col min="3845" max="3845" width="25.875" style="92" customWidth="1"/>
    <col min="3846" max="3846" width="7.875" style="92" customWidth="1"/>
    <col min="3847" max="3847" width="9.125" style="92" customWidth="1"/>
    <col min="3848" max="3848" width="4" style="92" customWidth="1"/>
    <col min="3849" max="3849" width="4.375" style="92" customWidth="1"/>
    <col min="3850" max="3850" width="4.25" style="92" customWidth="1"/>
    <col min="3851" max="3851" width="3.875" style="92" customWidth="1"/>
    <col min="3852" max="3852" width="7.875" style="92" customWidth="1"/>
    <col min="3853" max="4096" width="9" style="92"/>
    <col min="4097" max="4097" width="0" style="92" hidden="1" customWidth="1"/>
    <col min="4098" max="4098" width="4.625" style="92" customWidth="1"/>
    <col min="4099" max="4099" width="7.875" style="92" customWidth="1"/>
    <col min="4100" max="4100" width="8.875" style="92" customWidth="1"/>
    <col min="4101" max="4101" width="25.875" style="92" customWidth="1"/>
    <col min="4102" max="4102" width="7.875" style="92" customWidth="1"/>
    <col min="4103" max="4103" width="9.125" style="92" customWidth="1"/>
    <col min="4104" max="4104" width="4" style="92" customWidth="1"/>
    <col min="4105" max="4105" width="4.375" style="92" customWidth="1"/>
    <col min="4106" max="4106" width="4.25" style="92" customWidth="1"/>
    <col min="4107" max="4107" width="3.875" style="92" customWidth="1"/>
    <col min="4108" max="4108" width="7.875" style="92" customWidth="1"/>
    <col min="4109" max="4352" width="9" style="92"/>
    <col min="4353" max="4353" width="0" style="92" hidden="1" customWidth="1"/>
    <col min="4354" max="4354" width="4.625" style="92" customWidth="1"/>
    <col min="4355" max="4355" width="7.875" style="92" customWidth="1"/>
    <col min="4356" max="4356" width="8.875" style="92" customWidth="1"/>
    <col min="4357" max="4357" width="25.875" style="92" customWidth="1"/>
    <col min="4358" max="4358" width="7.875" style="92" customWidth="1"/>
    <col min="4359" max="4359" width="9.125" style="92" customWidth="1"/>
    <col min="4360" max="4360" width="4" style="92" customWidth="1"/>
    <col min="4361" max="4361" width="4.375" style="92" customWidth="1"/>
    <col min="4362" max="4362" width="4.25" style="92" customWidth="1"/>
    <col min="4363" max="4363" width="3.875" style="92" customWidth="1"/>
    <col min="4364" max="4364" width="7.875" style="92" customWidth="1"/>
    <col min="4365" max="4608" width="9" style="92"/>
    <col min="4609" max="4609" width="0" style="92" hidden="1" customWidth="1"/>
    <col min="4610" max="4610" width="4.625" style="92" customWidth="1"/>
    <col min="4611" max="4611" width="7.875" style="92" customWidth="1"/>
    <col min="4612" max="4612" width="8.875" style="92" customWidth="1"/>
    <col min="4613" max="4613" width="25.875" style="92" customWidth="1"/>
    <col min="4614" max="4614" width="7.875" style="92" customWidth="1"/>
    <col min="4615" max="4615" width="9.125" style="92" customWidth="1"/>
    <col min="4616" max="4616" width="4" style="92" customWidth="1"/>
    <col min="4617" max="4617" width="4.375" style="92" customWidth="1"/>
    <col min="4618" max="4618" width="4.25" style="92" customWidth="1"/>
    <col min="4619" max="4619" width="3.875" style="92" customWidth="1"/>
    <col min="4620" max="4620" width="7.875" style="92" customWidth="1"/>
    <col min="4621" max="4864" width="9" style="92"/>
    <col min="4865" max="4865" width="0" style="92" hidden="1" customWidth="1"/>
    <col min="4866" max="4866" width="4.625" style="92" customWidth="1"/>
    <col min="4867" max="4867" width="7.875" style="92" customWidth="1"/>
    <col min="4868" max="4868" width="8.875" style="92" customWidth="1"/>
    <col min="4869" max="4869" width="25.875" style="92" customWidth="1"/>
    <col min="4870" max="4870" width="7.875" style="92" customWidth="1"/>
    <col min="4871" max="4871" width="9.125" style="92" customWidth="1"/>
    <col min="4872" max="4872" width="4" style="92" customWidth="1"/>
    <col min="4873" max="4873" width="4.375" style="92" customWidth="1"/>
    <col min="4874" max="4874" width="4.25" style="92" customWidth="1"/>
    <col min="4875" max="4875" width="3.875" style="92" customWidth="1"/>
    <col min="4876" max="4876" width="7.875" style="92" customWidth="1"/>
    <col min="4877" max="5120" width="9" style="92"/>
    <col min="5121" max="5121" width="0" style="92" hidden="1" customWidth="1"/>
    <col min="5122" max="5122" width="4.625" style="92" customWidth="1"/>
    <col min="5123" max="5123" width="7.875" style="92" customWidth="1"/>
    <col min="5124" max="5124" width="8.875" style="92" customWidth="1"/>
    <col min="5125" max="5125" width="25.875" style="92" customWidth="1"/>
    <col min="5126" max="5126" width="7.875" style="92" customWidth="1"/>
    <col min="5127" max="5127" width="9.125" style="92" customWidth="1"/>
    <col min="5128" max="5128" width="4" style="92" customWidth="1"/>
    <col min="5129" max="5129" width="4.375" style="92" customWidth="1"/>
    <col min="5130" max="5130" width="4.25" style="92" customWidth="1"/>
    <col min="5131" max="5131" width="3.875" style="92" customWidth="1"/>
    <col min="5132" max="5132" width="7.875" style="92" customWidth="1"/>
    <col min="5133" max="5376" width="9" style="92"/>
    <col min="5377" max="5377" width="0" style="92" hidden="1" customWidth="1"/>
    <col min="5378" max="5378" width="4.625" style="92" customWidth="1"/>
    <col min="5379" max="5379" width="7.875" style="92" customWidth="1"/>
    <col min="5380" max="5380" width="8.875" style="92" customWidth="1"/>
    <col min="5381" max="5381" width="25.875" style="92" customWidth="1"/>
    <col min="5382" max="5382" width="7.875" style="92" customWidth="1"/>
    <col min="5383" max="5383" width="9.125" style="92" customWidth="1"/>
    <col min="5384" max="5384" width="4" style="92" customWidth="1"/>
    <col min="5385" max="5385" width="4.375" style="92" customWidth="1"/>
    <col min="5386" max="5386" width="4.25" style="92" customWidth="1"/>
    <col min="5387" max="5387" width="3.875" style="92" customWidth="1"/>
    <col min="5388" max="5388" width="7.875" style="92" customWidth="1"/>
    <col min="5389" max="5632" width="9" style="92"/>
    <col min="5633" max="5633" width="0" style="92" hidden="1" customWidth="1"/>
    <col min="5634" max="5634" width="4.625" style="92" customWidth="1"/>
    <col min="5635" max="5635" width="7.875" style="92" customWidth="1"/>
    <col min="5636" max="5636" width="8.875" style="92" customWidth="1"/>
    <col min="5637" max="5637" width="25.875" style="92" customWidth="1"/>
    <col min="5638" max="5638" width="7.875" style="92" customWidth="1"/>
    <col min="5639" max="5639" width="9.125" style="92" customWidth="1"/>
    <col min="5640" max="5640" width="4" style="92" customWidth="1"/>
    <col min="5641" max="5641" width="4.375" style="92" customWidth="1"/>
    <col min="5642" max="5642" width="4.25" style="92" customWidth="1"/>
    <col min="5643" max="5643" width="3.875" style="92" customWidth="1"/>
    <col min="5644" max="5644" width="7.875" style="92" customWidth="1"/>
    <col min="5645" max="5888" width="9" style="92"/>
    <col min="5889" max="5889" width="0" style="92" hidden="1" customWidth="1"/>
    <col min="5890" max="5890" width="4.625" style="92" customWidth="1"/>
    <col min="5891" max="5891" width="7.875" style="92" customWidth="1"/>
    <col min="5892" max="5892" width="8.875" style="92" customWidth="1"/>
    <col min="5893" max="5893" width="25.875" style="92" customWidth="1"/>
    <col min="5894" max="5894" width="7.875" style="92" customWidth="1"/>
    <col min="5895" max="5895" width="9.125" style="92" customWidth="1"/>
    <col min="5896" max="5896" width="4" style="92" customWidth="1"/>
    <col min="5897" max="5897" width="4.375" style="92" customWidth="1"/>
    <col min="5898" max="5898" width="4.25" style="92" customWidth="1"/>
    <col min="5899" max="5899" width="3.875" style="92" customWidth="1"/>
    <col min="5900" max="5900" width="7.875" style="92" customWidth="1"/>
    <col min="5901" max="6144" width="9" style="92"/>
    <col min="6145" max="6145" width="0" style="92" hidden="1" customWidth="1"/>
    <col min="6146" max="6146" width="4.625" style="92" customWidth="1"/>
    <col min="6147" max="6147" width="7.875" style="92" customWidth="1"/>
    <col min="6148" max="6148" width="8.875" style="92" customWidth="1"/>
    <col min="6149" max="6149" width="25.875" style="92" customWidth="1"/>
    <col min="6150" max="6150" width="7.875" style="92" customWidth="1"/>
    <col min="6151" max="6151" width="9.125" style="92" customWidth="1"/>
    <col min="6152" max="6152" width="4" style="92" customWidth="1"/>
    <col min="6153" max="6153" width="4.375" style="92" customWidth="1"/>
    <col min="6154" max="6154" width="4.25" style="92" customWidth="1"/>
    <col min="6155" max="6155" width="3.875" style="92" customWidth="1"/>
    <col min="6156" max="6156" width="7.875" style="92" customWidth="1"/>
    <col min="6157" max="6400" width="9" style="92"/>
    <col min="6401" max="6401" width="0" style="92" hidden="1" customWidth="1"/>
    <col min="6402" max="6402" width="4.625" style="92" customWidth="1"/>
    <col min="6403" max="6403" width="7.875" style="92" customWidth="1"/>
    <col min="6404" max="6404" width="8.875" style="92" customWidth="1"/>
    <col min="6405" max="6405" width="25.875" style="92" customWidth="1"/>
    <col min="6406" max="6406" width="7.875" style="92" customWidth="1"/>
    <col min="6407" max="6407" width="9.125" style="92" customWidth="1"/>
    <col min="6408" max="6408" width="4" style="92" customWidth="1"/>
    <col min="6409" max="6409" width="4.375" style="92" customWidth="1"/>
    <col min="6410" max="6410" width="4.25" style="92" customWidth="1"/>
    <col min="6411" max="6411" width="3.875" style="92" customWidth="1"/>
    <col min="6412" max="6412" width="7.875" style="92" customWidth="1"/>
    <col min="6413" max="6656" width="9" style="92"/>
    <col min="6657" max="6657" width="0" style="92" hidden="1" customWidth="1"/>
    <col min="6658" max="6658" width="4.625" style="92" customWidth="1"/>
    <col min="6659" max="6659" width="7.875" style="92" customWidth="1"/>
    <col min="6660" max="6660" width="8.875" style="92" customWidth="1"/>
    <col min="6661" max="6661" width="25.875" style="92" customWidth="1"/>
    <col min="6662" max="6662" width="7.875" style="92" customWidth="1"/>
    <col min="6663" max="6663" width="9.125" style="92" customWidth="1"/>
    <col min="6664" max="6664" width="4" style="92" customWidth="1"/>
    <col min="6665" max="6665" width="4.375" style="92" customWidth="1"/>
    <col min="6666" max="6666" width="4.25" style="92" customWidth="1"/>
    <col min="6667" max="6667" width="3.875" style="92" customWidth="1"/>
    <col min="6668" max="6668" width="7.875" style="92" customWidth="1"/>
    <col min="6669" max="6912" width="9" style="92"/>
    <col min="6913" max="6913" width="0" style="92" hidden="1" customWidth="1"/>
    <col min="6914" max="6914" width="4.625" style="92" customWidth="1"/>
    <col min="6915" max="6915" width="7.875" style="92" customWidth="1"/>
    <col min="6916" max="6916" width="8.875" style="92" customWidth="1"/>
    <col min="6917" max="6917" width="25.875" style="92" customWidth="1"/>
    <col min="6918" max="6918" width="7.875" style="92" customWidth="1"/>
    <col min="6919" max="6919" width="9.125" style="92" customWidth="1"/>
    <col min="6920" max="6920" width="4" style="92" customWidth="1"/>
    <col min="6921" max="6921" width="4.375" style="92" customWidth="1"/>
    <col min="6922" max="6922" width="4.25" style="92" customWidth="1"/>
    <col min="6923" max="6923" width="3.875" style="92" customWidth="1"/>
    <col min="6924" max="6924" width="7.875" style="92" customWidth="1"/>
    <col min="6925" max="7168" width="9" style="92"/>
    <col min="7169" max="7169" width="0" style="92" hidden="1" customWidth="1"/>
    <col min="7170" max="7170" width="4.625" style="92" customWidth="1"/>
    <col min="7171" max="7171" width="7.875" style="92" customWidth="1"/>
    <col min="7172" max="7172" width="8.875" style="92" customWidth="1"/>
    <col min="7173" max="7173" width="25.875" style="92" customWidth="1"/>
    <col min="7174" max="7174" width="7.875" style="92" customWidth="1"/>
    <col min="7175" max="7175" width="9.125" style="92" customWidth="1"/>
    <col min="7176" max="7176" width="4" style="92" customWidth="1"/>
    <col min="7177" max="7177" width="4.375" style="92" customWidth="1"/>
    <col min="7178" max="7178" width="4.25" style="92" customWidth="1"/>
    <col min="7179" max="7179" width="3.875" style="92" customWidth="1"/>
    <col min="7180" max="7180" width="7.875" style="92" customWidth="1"/>
    <col min="7181" max="7424" width="9" style="92"/>
    <col min="7425" max="7425" width="0" style="92" hidden="1" customWidth="1"/>
    <col min="7426" max="7426" width="4.625" style="92" customWidth="1"/>
    <col min="7427" max="7427" width="7.875" style="92" customWidth="1"/>
    <col min="7428" max="7428" width="8.875" style="92" customWidth="1"/>
    <col min="7429" max="7429" width="25.875" style="92" customWidth="1"/>
    <col min="7430" max="7430" width="7.875" style="92" customWidth="1"/>
    <col min="7431" max="7431" width="9.125" style="92" customWidth="1"/>
    <col min="7432" max="7432" width="4" style="92" customWidth="1"/>
    <col min="7433" max="7433" width="4.375" style="92" customWidth="1"/>
    <col min="7434" max="7434" width="4.25" style="92" customWidth="1"/>
    <col min="7435" max="7435" width="3.875" style="92" customWidth="1"/>
    <col min="7436" max="7436" width="7.875" style="92" customWidth="1"/>
    <col min="7437" max="7680" width="9" style="92"/>
    <col min="7681" max="7681" width="0" style="92" hidden="1" customWidth="1"/>
    <col min="7682" max="7682" width="4.625" style="92" customWidth="1"/>
    <col min="7683" max="7683" width="7.875" style="92" customWidth="1"/>
    <col min="7684" max="7684" width="8.875" style="92" customWidth="1"/>
    <col min="7685" max="7685" width="25.875" style="92" customWidth="1"/>
    <col min="7686" max="7686" width="7.875" style="92" customWidth="1"/>
    <col min="7687" max="7687" width="9.125" style="92" customWidth="1"/>
    <col min="7688" max="7688" width="4" style="92" customWidth="1"/>
    <col min="7689" max="7689" width="4.375" style="92" customWidth="1"/>
    <col min="7690" max="7690" width="4.25" style="92" customWidth="1"/>
    <col min="7691" max="7691" width="3.875" style="92" customWidth="1"/>
    <col min="7692" max="7692" width="7.875" style="92" customWidth="1"/>
    <col min="7693" max="7936" width="9" style="92"/>
    <col min="7937" max="7937" width="0" style="92" hidden="1" customWidth="1"/>
    <col min="7938" max="7938" width="4.625" style="92" customWidth="1"/>
    <col min="7939" max="7939" width="7.875" style="92" customWidth="1"/>
    <col min="7940" max="7940" width="8.875" style="92" customWidth="1"/>
    <col min="7941" max="7941" width="25.875" style="92" customWidth="1"/>
    <col min="7942" max="7942" width="7.875" style="92" customWidth="1"/>
    <col min="7943" max="7943" width="9.125" style="92" customWidth="1"/>
    <col min="7944" max="7944" width="4" style="92" customWidth="1"/>
    <col min="7945" max="7945" width="4.375" style="92" customWidth="1"/>
    <col min="7946" max="7946" width="4.25" style="92" customWidth="1"/>
    <col min="7947" max="7947" width="3.875" style="92" customWidth="1"/>
    <col min="7948" max="7948" width="7.875" style="92" customWidth="1"/>
    <col min="7949" max="8192" width="9" style="92"/>
    <col min="8193" max="8193" width="0" style="92" hidden="1" customWidth="1"/>
    <col min="8194" max="8194" width="4.625" style="92" customWidth="1"/>
    <col min="8195" max="8195" width="7.875" style="92" customWidth="1"/>
    <col min="8196" max="8196" width="8.875" style="92" customWidth="1"/>
    <col min="8197" max="8197" width="25.875" style="92" customWidth="1"/>
    <col min="8198" max="8198" width="7.875" style="92" customWidth="1"/>
    <col min="8199" max="8199" width="9.125" style="92" customWidth="1"/>
    <col min="8200" max="8200" width="4" style="92" customWidth="1"/>
    <col min="8201" max="8201" width="4.375" style="92" customWidth="1"/>
    <col min="8202" max="8202" width="4.25" style="92" customWidth="1"/>
    <col min="8203" max="8203" width="3.875" style="92" customWidth="1"/>
    <col min="8204" max="8204" width="7.875" style="92" customWidth="1"/>
    <col min="8205" max="8448" width="9" style="92"/>
    <col min="8449" max="8449" width="0" style="92" hidden="1" customWidth="1"/>
    <col min="8450" max="8450" width="4.625" style="92" customWidth="1"/>
    <col min="8451" max="8451" width="7.875" style="92" customWidth="1"/>
    <col min="8452" max="8452" width="8.875" style="92" customWidth="1"/>
    <col min="8453" max="8453" width="25.875" style="92" customWidth="1"/>
    <col min="8454" max="8454" width="7.875" style="92" customWidth="1"/>
    <col min="8455" max="8455" width="9.125" style="92" customWidth="1"/>
    <col min="8456" max="8456" width="4" style="92" customWidth="1"/>
    <col min="8457" max="8457" width="4.375" style="92" customWidth="1"/>
    <col min="8458" max="8458" width="4.25" style="92" customWidth="1"/>
    <col min="8459" max="8459" width="3.875" style="92" customWidth="1"/>
    <col min="8460" max="8460" width="7.875" style="92" customWidth="1"/>
    <col min="8461" max="8704" width="9" style="92"/>
    <col min="8705" max="8705" width="0" style="92" hidden="1" customWidth="1"/>
    <col min="8706" max="8706" width="4.625" style="92" customWidth="1"/>
    <col min="8707" max="8707" width="7.875" style="92" customWidth="1"/>
    <col min="8708" max="8708" width="8.875" style="92" customWidth="1"/>
    <col min="8709" max="8709" width="25.875" style="92" customWidth="1"/>
    <col min="8710" max="8710" width="7.875" style="92" customWidth="1"/>
    <col min="8711" max="8711" width="9.125" style="92" customWidth="1"/>
    <col min="8712" max="8712" width="4" style="92" customWidth="1"/>
    <col min="8713" max="8713" width="4.375" style="92" customWidth="1"/>
    <col min="8714" max="8714" width="4.25" style="92" customWidth="1"/>
    <col min="8715" max="8715" width="3.875" style="92" customWidth="1"/>
    <col min="8716" max="8716" width="7.875" style="92" customWidth="1"/>
    <col min="8717" max="8960" width="9" style="92"/>
    <col min="8961" max="8961" width="0" style="92" hidden="1" customWidth="1"/>
    <col min="8962" max="8962" width="4.625" style="92" customWidth="1"/>
    <col min="8963" max="8963" width="7.875" style="92" customWidth="1"/>
    <col min="8964" max="8964" width="8.875" style="92" customWidth="1"/>
    <col min="8965" max="8965" width="25.875" style="92" customWidth="1"/>
    <col min="8966" max="8966" width="7.875" style="92" customWidth="1"/>
    <col min="8967" max="8967" width="9.125" style="92" customWidth="1"/>
    <col min="8968" max="8968" width="4" style="92" customWidth="1"/>
    <col min="8969" max="8969" width="4.375" style="92" customWidth="1"/>
    <col min="8970" max="8970" width="4.25" style="92" customWidth="1"/>
    <col min="8971" max="8971" width="3.875" style="92" customWidth="1"/>
    <col min="8972" max="8972" width="7.875" style="92" customWidth="1"/>
    <col min="8973" max="9216" width="9" style="92"/>
    <col min="9217" max="9217" width="0" style="92" hidden="1" customWidth="1"/>
    <col min="9218" max="9218" width="4.625" style="92" customWidth="1"/>
    <col min="9219" max="9219" width="7.875" style="92" customWidth="1"/>
    <col min="9220" max="9220" width="8.875" style="92" customWidth="1"/>
    <col min="9221" max="9221" width="25.875" style="92" customWidth="1"/>
    <col min="9222" max="9222" width="7.875" style="92" customWidth="1"/>
    <col min="9223" max="9223" width="9.125" style="92" customWidth="1"/>
    <col min="9224" max="9224" width="4" style="92" customWidth="1"/>
    <col min="9225" max="9225" width="4.375" style="92" customWidth="1"/>
    <col min="9226" max="9226" width="4.25" style="92" customWidth="1"/>
    <col min="9227" max="9227" width="3.875" style="92" customWidth="1"/>
    <col min="9228" max="9228" width="7.875" style="92" customWidth="1"/>
    <col min="9229" max="9472" width="9" style="92"/>
    <col min="9473" max="9473" width="0" style="92" hidden="1" customWidth="1"/>
    <col min="9474" max="9474" width="4.625" style="92" customWidth="1"/>
    <col min="9475" max="9475" width="7.875" style="92" customWidth="1"/>
    <col min="9476" max="9476" width="8.875" style="92" customWidth="1"/>
    <col min="9477" max="9477" width="25.875" style="92" customWidth="1"/>
    <col min="9478" max="9478" width="7.875" style="92" customWidth="1"/>
    <col min="9479" max="9479" width="9.125" style="92" customWidth="1"/>
    <col min="9480" max="9480" width="4" style="92" customWidth="1"/>
    <col min="9481" max="9481" width="4.375" style="92" customWidth="1"/>
    <col min="9482" max="9482" width="4.25" style="92" customWidth="1"/>
    <col min="9483" max="9483" width="3.875" style="92" customWidth="1"/>
    <col min="9484" max="9484" width="7.875" style="92" customWidth="1"/>
    <col min="9485" max="9728" width="9" style="92"/>
    <col min="9729" max="9729" width="0" style="92" hidden="1" customWidth="1"/>
    <col min="9730" max="9730" width="4.625" style="92" customWidth="1"/>
    <col min="9731" max="9731" width="7.875" style="92" customWidth="1"/>
    <col min="9732" max="9732" width="8.875" style="92" customWidth="1"/>
    <col min="9733" max="9733" width="25.875" style="92" customWidth="1"/>
    <col min="9734" max="9734" width="7.875" style="92" customWidth="1"/>
    <col min="9735" max="9735" width="9.125" style="92" customWidth="1"/>
    <col min="9736" max="9736" width="4" style="92" customWidth="1"/>
    <col min="9737" max="9737" width="4.375" style="92" customWidth="1"/>
    <col min="9738" max="9738" width="4.25" style="92" customWidth="1"/>
    <col min="9739" max="9739" width="3.875" style="92" customWidth="1"/>
    <col min="9740" max="9740" width="7.875" style="92" customWidth="1"/>
    <col min="9741" max="9984" width="9" style="92"/>
    <col min="9985" max="9985" width="0" style="92" hidden="1" customWidth="1"/>
    <col min="9986" max="9986" width="4.625" style="92" customWidth="1"/>
    <col min="9987" max="9987" width="7.875" style="92" customWidth="1"/>
    <col min="9988" max="9988" width="8.875" style="92" customWidth="1"/>
    <col min="9989" max="9989" width="25.875" style="92" customWidth="1"/>
    <col min="9990" max="9990" width="7.875" style="92" customWidth="1"/>
    <col min="9991" max="9991" width="9.125" style="92" customWidth="1"/>
    <col min="9992" max="9992" width="4" style="92" customWidth="1"/>
    <col min="9993" max="9993" width="4.375" style="92" customWidth="1"/>
    <col min="9994" max="9994" width="4.25" style="92" customWidth="1"/>
    <col min="9995" max="9995" width="3.875" style="92" customWidth="1"/>
    <col min="9996" max="9996" width="7.875" style="92" customWidth="1"/>
    <col min="9997" max="10240" width="9" style="92"/>
    <col min="10241" max="10241" width="0" style="92" hidden="1" customWidth="1"/>
    <col min="10242" max="10242" width="4.625" style="92" customWidth="1"/>
    <col min="10243" max="10243" width="7.875" style="92" customWidth="1"/>
    <col min="10244" max="10244" width="8.875" style="92" customWidth="1"/>
    <col min="10245" max="10245" width="25.875" style="92" customWidth="1"/>
    <col min="10246" max="10246" width="7.875" style="92" customWidth="1"/>
    <col min="10247" max="10247" width="9.125" style="92" customWidth="1"/>
    <col min="10248" max="10248" width="4" style="92" customWidth="1"/>
    <col min="10249" max="10249" width="4.375" style="92" customWidth="1"/>
    <col min="10250" max="10250" width="4.25" style="92" customWidth="1"/>
    <col min="10251" max="10251" width="3.875" style="92" customWidth="1"/>
    <col min="10252" max="10252" width="7.875" style="92" customWidth="1"/>
    <col min="10253" max="10496" width="9" style="92"/>
    <col min="10497" max="10497" width="0" style="92" hidden="1" customWidth="1"/>
    <col min="10498" max="10498" width="4.625" style="92" customWidth="1"/>
    <col min="10499" max="10499" width="7.875" style="92" customWidth="1"/>
    <col min="10500" max="10500" width="8.875" style="92" customWidth="1"/>
    <col min="10501" max="10501" width="25.875" style="92" customWidth="1"/>
    <col min="10502" max="10502" width="7.875" style="92" customWidth="1"/>
    <col min="10503" max="10503" width="9.125" style="92" customWidth="1"/>
    <col min="10504" max="10504" width="4" style="92" customWidth="1"/>
    <col min="10505" max="10505" width="4.375" style="92" customWidth="1"/>
    <col min="10506" max="10506" width="4.25" style="92" customWidth="1"/>
    <col min="10507" max="10507" width="3.875" style="92" customWidth="1"/>
    <col min="10508" max="10508" width="7.875" style="92" customWidth="1"/>
    <col min="10509" max="10752" width="9" style="92"/>
    <col min="10753" max="10753" width="0" style="92" hidden="1" customWidth="1"/>
    <col min="10754" max="10754" width="4.625" style="92" customWidth="1"/>
    <col min="10755" max="10755" width="7.875" style="92" customWidth="1"/>
    <col min="10756" max="10756" width="8.875" style="92" customWidth="1"/>
    <col min="10757" max="10757" width="25.875" style="92" customWidth="1"/>
    <col min="10758" max="10758" width="7.875" style="92" customWidth="1"/>
    <col min="10759" max="10759" width="9.125" style="92" customWidth="1"/>
    <col min="10760" max="10760" width="4" style="92" customWidth="1"/>
    <col min="10761" max="10761" width="4.375" style="92" customWidth="1"/>
    <col min="10762" max="10762" width="4.25" style="92" customWidth="1"/>
    <col min="10763" max="10763" width="3.875" style="92" customWidth="1"/>
    <col min="10764" max="10764" width="7.875" style="92" customWidth="1"/>
    <col min="10765" max="11008" width="9" style="92"/>
    <col min="11009" max="11009" width="0" style="92" hidden="1" customWidth="1"/>
    <col min="11010" max="11010" width="4.625" style="92" customWidth="1"/>
    <col min="11011" max="11011" width="7.875" style="92" customWidth="1"/>
    <col min="11012" max="11012" width="8.875" style="92" customWidth="1"/>
    <col min="11013" max="11013" width="25.875" style="92" customWidth="1"/>
    <col min="11014" max="11014" width="7.875" style="92" customWidth="1"/>
    <col min="11015" max="11015" width="9.125" style="92" customWidth="1"/>
    <col min="11016" max="11016" width="4" style="92" customWidth="1"/>
    <col min="11017" max="11017" width="4.375" style="92" customWidth="1"/>
    <col min="11018" max="11018" width="4.25" style="92" customWidth="1"/>
    <col min="11019" max="11019" width="3.875" style="92" customWidth="1"/>
    <col min="11020" max="11020" width="7.875" style="92" customWidth="1"/>
    <col min="11021" max="11264" width="9" style="92"/>
    <col min="11265" max="11265" width="0" style="92" hidden="1" customWidth="1"/>
    <col min="11266" max="11266" width="4.625" style="92" customWidth="1"/>
    <col min="11267" max="11267" width="7.875" style="92" customWidth="1"/>
    <col min="11268" max="11268" width="8.875" style="92" customWidth="1"/>
    <col min="11269" max="11269" width="25.875" style="92" customWidth="1"/>
    <col min="11270" max="11270" width="7.875" style="92" customWidth="1"/>
    <col min="11271" max="11271" width="9.125" style="92" customWidth="1"/>
    <col min="11272" max="11272" width="4" style="92" customWidth="1"/>
    <col min="11273" max="11273" width="4.375" style="92" customWidth="1"/>
    <col min="11274" max="11274" width="4.25" style="92" customWidth="1"/>
    <col min="11275" max="11275" width="3.875" style="92" customWidth="1"/>
    <col min="11276" max="11276" width="7.875" style="92" customWidth="1"/>
    <col min="11277" max="11520" width="9" style="92"/>
    <col min="11521" max="11521" width="0" style="92" hidden="1" customWidth="1"/>
    <col min="11522" max="11522" width="4.625" style="92" customWidth="1"/>
    <col min="11523" max="11523" width="7.875" style="92" customWidth="1"/>
    <col min="11524" max="11524" width="8.875" style="92" customWidth="1"/>
    <col min="11525" max="11525" width="25.875" style="92" customWidth="1"/>
    <col min="11526" max="11526" width="7.875" style="92" customWidth="1"/>
    <col min="11527" max="11527" width="9.125" style="92" customWidth="1"/>
    <col min="11528" max="11528" width="4" style="92" customWidth="1"/>
    <col min="11529" max="11529" width="4.375" style="92" customWidth="1"/>
    <col min="11530" max="11530" width="4.25" style="92" customWidth="1"/>
    <col min="11531" max="11531" width="3.875" style="92" customWidth="1"/>
    <col min="11532" max="11532" width="7.875" style="92" customWidth="1"/>
    <col min="11533" max="11776" width="9" style="92"/>
    <col min="11777" max="11777" width="0" style="92" hidden="1" customWidth="1"/>
    <col min="11778" max="11778" width="4.625" style="92" customWidth="1"/>
    <col min="11779" max="11779" width="7.875" style="92" customWidth="1"/>
    <col min="11780" max="11780" width="8.875" style="92" customWidth="1"/>
    <col min="11781" max="11781" width="25.875" style="92" customWidth="1"/>
    <col min="11782" max="11782" width="7.875" style="92" customWidth="1"/>
    <col min="11783" max="11783" width="9.125" style="92" customWidth="1"/>
    <col min="11784" max="11784" width="4" style="92" customWidth="1"/>
    <col min="11785" max="11785" width="4.375" style="92" customWidth="1"/>
    <col min="11786" max="11786" width="4.25" style="92" customWidth="1"/>
    <col min="11787" max="11787" width="3.875" style="92" customWidth="1"/>
    <col min="11788" max="11788" width="7.875" style="92" customWidth="1"/>
    <col min="11789" max="12032" width="9" style="92"/>
    <col min="12033" max="12033" width="0" style="92" hidden="1" customWidth="1"/>
    <col min="12034" max="12034" width="4.625" style="92" customWidth="1"/>
    <col min="12035" max="12035" width="7.875" style="92" customWidth="1"/>
    <col min="12036" max="12036" width="8.875" style="92" customWidth="1"/>
    <col min="12037" max="12037" width="25.875" style="92" customWidth="1"/>
    <col min="12038" max="12038" width="7.875" style="92" customWidth="1"/>
    <col min="12039" max="12039" width="9.125" style="92" customWidth="1"/>
    <col min="12040" max="12040" width="4" style="92" customWidth="1"/>
    <col min="12041" max="12041" width="4.375" style="92" customWidth="1"/>
    <col min="12042" max="12042" width="4.25" style="92" customWidth="1"/>
    <col min="12043" max="12043" width="3.875" style="92" customWidth="1"/>
    <col min="12044" max="12044" width="7.875" style="92" customWidth="1"/>
    <col min="12045" max="12288" width="9" style="92"/>
    <col min="12289" max="12289" width="0" style="92" hidden="1" customWidth="1"/>
    <col min="12290" max="12290" width="4.625" style="92" customWidth="1"/>
    <col min="12291" max="12291" width="7.875" style="92" customWidth="1"/>
    <col min="12292" max="12292" width="8.875" style="92" customWidth="1"/>
    <col min="12293" max="12293" width="25.875" style="92" customWidth="1"/>
    <col min="12294" max="12294" width="7.875" style="92" customWidth="1"/>
    <col min="12295" max="12295" width="9.125" style="92" customWidth="1"/>
    <col min="12296" max="12296" width="4" style="92" customWidth="1"/>
    <col min="12297" max="12297" width="4.375" style="92" customWidth="1"/>
    <col min="12298" max="12298" width="4.25" style="92" customWidth="1"/>
    <col min="12299" max="12299" width="3.875" style="92" customWidth="1"/>
    <col min="12300" max="12300" width="7.875" style="92" customWidth="1"/>
    <col min="12301" max="12544" width="9" style="92"/>
    <col min="12545" max="12545" width="0" style="92" hidden="1" customWidth="1"/>
    <col min="12546" max="12546" width="4.625" style="92" customWidth="1"/>
    <col min="12547" max="12547" width="7.875" style="92" customWidth="1"/>
    <col min="12548" max="12548" width="8.875" style="92" customWidth="1"/>
    <col min="12549" max="12549" width="25.875" style="92" customWidth="1"/>
    <col min="12550" max="12550" width="7.875" style="92" customWidth="1"/>
    <col min="12551" max="12551" width="9.125" style="92" customWidth="1"/>
    <col min="12552" max="12552" width="4" style="92" customWidth="1"/>
    <col min="12553" max="12553" width="4.375" style="92" customWidth="1"/>
    <col min="12554" max="12554" width="4.25" style="92" customWidth="1"/>
    <col min="12555" max="12555" width="3.875" style="92" customWidth="1"/>
    <col min="12556" max="12556" width="7.875" style="92" customWidth="1"/>
    <col min="12557" max="12800" width="9" style="92"/>
    <col min="12801" max="12801" width="0" style="92" hidden="1" customWidth="1"/>
    <col min="12802" max="12802" width="4.625" style="92" customWidth="1"/>
    <col min="12803" max="12803" width="7.875" style="92" customWidth="1"/>
    <col min="12804" max="12804" width="8.875" style="92" customWidth="1"/>
    <col min="12805" max="12805" width="25.875" style="92" customWidth="1"/>
    <col min="12806" max="12806" width="7.875" style="92" customWidth="1"/>
    <col min="12807" max="12807" width="9.125" style="92" customWidth="1"/>
    <col min="12808" max="12808" width="4" style="92" customWidth="1"/>
    <col min="12809" max="12809" width="4.375" style="92" customWidth="1"/>
    <col min="12810" max="12810" width="4.25" style="92" customWidth="1"/>
    <col min="12811" max="12811" width="3.875" style="92" customWidth="1"/>
    <col min="12812" max="12812" width="7.875" style="92" customWidth="1"/>
    <col min="12813" max="13056" width="9" style="92"/>
    <col min="13057" max="13057" width="0" style="92" hidden="1" customWidth="1"/>
    <col min="13058" max="13058" width="4.625" style="92" customWidth="1"/>
    <col min="13059" max="13059" width="7.875" style="92" customWidth="1"/>
    <col min="13060" max="13060" width="8.875" style="92" customWidth="1"/>
    <col min="13061" max="13061" width="25.875" style="92" customWidth="1"/>
    <col min="13062" max="13062" width="7.875" style="92" customWidth="1"/>
    <col min="13063" max="13063" width="9.125" style="92" customWidth="1"/>
    <col min="13064" max="13064" width="4" style="92" customWidth="1"/>
    <col min="13065" max="13065" width="4.375" style="92" customWidth="1"/>
    <col min="13066" max="13066" width="4.25" style="92" customWidth="1"/>
    <col min="13067" max="13067" width="3.875" style="92" customWidth="1"/>
    <col min="13068" max="13068" width="7.875" style="92" customWidth="1"/>
    <col min="13069" max="13312" width="9" style="92"/>
    <col min="13313" max="13313" width="0" style="92" hidden="1" customWidth="1"/>
    <col min="13314" max="13314" width="4.625" style="92" customWidth="1"/>
    <col min="13315" max="13315" width="7.875" style="92" customWidth="1"/>
    <col min="13316" max="13316" width="8.875" style="92" customWidth="1"/>
    <col min="13317" max="13317" width="25.875" style="92" customWidth="1"/>
    <col min="13318" max="13318" width="7.875" style="92" customWidth="1"/>
    <col min="13319" max="13319" width="9.125" style="92" customWidth="1"/>
    <col min="13320" max="13320" width="4" style="92" customWidth="1"/>
    <col min="13321" max="13321" width="4.375" style="92" customWidth="1"/>
    <col min="13322" max="13322" width="4.25" style="92" customWidth="1"/>
    <col min="13323" max="13323" width="3.875" style="92" customWidth="1"/>
    <col min="13324" max="13324" width="7.875" style="92" customWidth="1"/>
    <col min="13325" max="13568" width="9" style="92"/>
    <col min="13569" max="13569" width="0" style="92" hidden="1" customWidth="1"/>
    <col min="13570" max="13570" width="4.625" style="92" customWidth="1"/>
    <col min="13571" max="13571" width="7.875" style="92" customWidth="1"/>
    <col min="13572" max="13572" width="8.875" style="92" customWidth="1"/>
    <col min="13573" max="13573" width="25.875" style="92" customWidth="1"/>
    <col min="13574" max="13574" width="7.875" style="92" customWidth="1"/>
    <col min="13575" max="13575" width="9.125" style="92" customWidth="1"/>
    <col min="13576" max="13576" width="4" style="92" customWidth="1"/>
    <col min="13577" max="13577" width="4.375" style="92" customWidth="1"/>
    <col min="13578" max="13578" width="4.25" style="92" customWidth="1"/>
    <col min="13579" max="13579" width="3.875" style="92" customWidth="1"/>
    <col min="13580" max="13580" width="7.875" style="92" customWidth="1"/>
    <col min="13581" max="13824" width="9" style="92"/>
    <col min="13825" max="13825" width="0" style="92" hidden="1" customWidth="1"/>
    <col min="13826" max="13826" width="4.625" style="92" customWidth="1"/>
    <col min="13827" max="13827" width="7.875" style="92" customWidth="1"/>
    <col min="13828" max="13828" width="8.875" style="92" customWidth="1"/>
    <col min="13829" max="13829" width="25.875" style="92" customWidth="1"/>
    <col min="13830" max="13830" width="7.875" style="92" customWidth="1"/>
    <col min="13831" max="13831" width="9.125" style="92" customWidth="1"/>
    <col min="13832" max="13832" width="4" style="92" customWidth="1"/>
    <col min="13833" max="13833" width="4.375" style="92" customWidth="1"/>
    <col min="13834" max="13834" width="4.25" style="92" customWidth="1"/>
    <col min="13835" max="13835" width="3.875" style="92" customWidth="1"/>
    <col min="13836" max="13836" width="7.875" style="92" customWidth="1"/>
    <col min="13837" max="14080" width="9" style="92"/>
    <col min="14081" max="14081" width="0" style="92" hidden="1" customWidth="1"/>
    <col min="14082" max="14082" width="4.625" style="92" customWidth="1"/>
    <col min="14083" max="14083" width="7.875" style="92" customWidth="1"/>
    <col min="14084" max="14084" width="8.875" style="92" customWidth="1"/>
    <col min="14085" max="14085" width="25.875" style="92" customWidth="1"/>
    <col min="14086" max="14086" width="7.875" style="92" customWidth="1"/>
    <col min="14087" max="14087" width="9.125" style="92" customWidth="1"/>
    <col min="14088" max="14088" width="4" style="92" customWidth="1"/>
    <col min="14089" max="14089" width="4.375" style="92" customWidth="1"/>
    <col min="14090" max="14090" width="4.25" style="92" customWidth="1"/>
    <col min="14091" max="14091" width="3.875" style="92" customWidth="1"/>
    <col min="14092" max="14092" width="7.875" style="92" customWidth="1"/>
    <col min="14093" max="14336" width="9" style="92"/>
    <col min="14337" max="14337" width="0" style="92" hidden="1" customWidth="1"/>
    <col min="14338" max="14338" width="4.625" style="92" customWidth="1"/>
    <col min="14339" max="14339" width="7.875" style="92" customWidth="1"/>
    <col min="14340" max="14340" width="8.875" style="92" customWidth="1"/>
    <col min="14341" max="14341" width="25.875" style="92" customWidth="1"/>
    <col min="14342" max="14342" width="7.875" style="92" customWidth="1"/>
    <col min="14343" max="14343" width="9.125" style="92" customWidth="1"/>
    <col min="14344" max="14344" width="4" style="92" customWidth="1"/>
    <col min="14345" max="14345" width="4.375" style="92" customWidth="1"/>
    <col min="14346" max="14346" width="4.25" style="92" customWidth="1"/>
    <col min="14347" max="14347" width="3.875" style="92" customWidth="1"/>
    <col min="14348" max="14348" width="7.875" style="92" customWidth="1"/>
    <col min="14349" max="14592" width="9" style="92"/>
    <col min="14593" max="14593" width="0" style="92" hidden="1" customWidth="1"/>
    <col min="14594" max="14594" width="4.625" style="92" customWidth="1"/>
    <col min="14595" max="14595" width="7.875" style="92" customWidth="1"/>
    <col min="14596" max="14596" width="8.875" style="92" customWidth="1"/>
    <col min="14597" max="14597" width="25.875" style="92" customWidth="1"/>
    <col min="14598" max="14598" width="7.875" style="92" customWidth="1"/>
    <col min="14599" max="14599" width="9.125" style="92" customWidth="1"/>
    <col min="14600" max="14600" width="4" style="92" customWidth="1"/>
    <col min="14601" max="14601" width="4.375" style="92" customWidth="1"/>
    <col min="14602" max="14602" width="4.25" style="92" customWidth="1"/>
    <col min="14603" max="14603" width="3.875" style="92" customWidth="1"/>
    <col min="14604" max="14604" width="7.875" style="92" customWidth="1"/>
    <col min="14605" max="14848" width="9" style="92"/>
    <col min="14849" max="14849" width="0" style="92" hidden="1" customWidth="1"/>
    <col min="14850" max="14850" width="4.625" style="92" customWidth="1"/>
    <col min="14851" max="14851" width="7.875" style="92" customWidth="1"/>
    <col min="14852" max="14852" width="8.875" style="92" customWidth="1"/>
    <col min="14853" max="14853" width="25.875" style="92" customWidth="1"/>
    <col min="14854" max="14854" width="7.875" style="92" customWidth="1"/>
    <col min="14855" max="14855" width="9.125" style="92" customWidth="1"/>
    <col min="14856" max="14856" width="4" style="92" customWidth="1"/>
    <col min="14857" max="14857" width="4.375" style="92" customWidth="1"/>
    <col min="14858" max="14858" width="4.25" style="92" customWidth="1"/>
    <col min="14859" max="14859" width="3.875" style="92" customWidth="1"/>
    <col min="14860" max="14860" width="7.875" style="92" customWidth="1"/>
    <col min="14861" max="15104" width="9" style="92"/>
    <col min="15105" max="15105" width="0" style="92" hidden="1" customWidth="1"/>
    <col min="15106" max="15106" width="4.625" style="92" customWidth="1"/>
    <col min="15107" max="15107" width="7.875" style="92" customWidth="1"/>
    <col min="15108" max="15108" width="8.875" style="92" customWidth="1"/>
    <col min="15109" max="15109" width="25.875" style="92" customWidth="1"/>
    <col min="15110" max="15110" width="7.875" style="92" customWidth="1"/>
    <col min="15111" max="15111" width="9.125" style="92" customWidth="1"/>
    <col min="15112" max="15112" width="4" style="92" customWidth="1"/>
    <col min="15113" max="15113" width="4.375" style="92" customWidth="1"/>
    <col min="15114" max="15114" width="4.25" style="92" customWidth="1"/>
    <col min="15115" max="15115" width="3.875" style="92" customWidth="1"/>
    <col min="15116" max="15116" width="7.875" style="92" customWidth="1"/>
    <col min="15117" max="15360" width="9" style="92"/>
    <col min="15361" max="15361" width="0" style="92" hidden="1" customWidth="1"/>
    <col min="15362" max="15362" width="4.625" style="92" customWidth="1"/>
    <col min="15363" max="15363" width="7.875" style="92" customWidth="1"/>
    <col min="15364" max="15364" width="8.875" style="92" customWidth="1"/>
    <col min="15365" max="15365" width="25.875" style="92" customWidth="1"/>
    <col min="15366" max="15366" width="7.875" style="92" customWidth="1"/>
    <col min="15367" max="15367" width="9.125" style="92" customWidth="1"/>
    <col min="15368" max="15368" width="4" style="92" customWidth="1"/>
    <col min="15369" max="15369" width="4.375" style="92" customWidth="1"/>
    <col min="15370" max="15370" width="4.25" style="92" customWidth="1"/>
    <col min="15371" max="15371" width="3.875" style="92" customWidth="1"/>
    <col min="15372" max="15372" width="7.875" style="92" customWidth="1"/>
    <col min="15373" max="15616" width="9" style="92"/>
    <col min="15617" max="15617" width="0" style="92" hidden="1" customWidth="1"/>
    <col min="15618" max="15618" width="4.625" style="92" customWidth="1"/>
    <col min="15619" max="15619" width="7.875" style="92" customWidth="1"/>
    <col min="15620" max="15620" width="8.875" style="92" customWidth="1"/>
    <col min="15621" max="15621" width="25.875" style="92" customWidth="1"/>
    <col min="15622" max="15622" width="7.875" style="92" customWidth="1"/>
    <col min="15623" max="15623" width="9.125" style="92" customWidth="1"/>
    <col min="15624" max="15624" width="4" style="92" customWidth="1"/>
    <col min="15625" max="15625" width="4.375" style="92" customWidth="1"/>
    <col min="15626" max="15626" width="4.25" style="92" customWidth="1"/>
    <col min="15627" max="15627" width="3.875" style="92" customWidth="1"/>
    <col min="15628" max="15628" width="7.875" style="92" customWidth="1"/>
    <col min="15629" max="15872" width="9" style="92"/>
    <col min="15873" max="15873" width="0" style="92" hidden="1" customWidth="1"/>
    <col min="15874" max="15874" width="4.625" style="92" customWidth="1"/>
    <col min="15875" max="15875" width="7.875" style="92" customWidth="1"/>
    <col min="15876" max="15876" width="8.875" style="92" customWidth="1"/>
    <col min="15877" max="15877" width="25.875" style="92" customWidth="1"/>
    <col min="15878" max="15878" width="7.875" style="92" customWidth="1"/>
    <col min="15879" max="15879" width="9.125" style="92" customWidth="1"/>
    <col min="15880" max="15880" width="4" style="92" customWidth="1"/>
    <col min="15881" max="15881" width="4.375" style="92" customWidth="1"/>
    <col min="15882" max="15882" width="4.25" style="92" customWidth="1"/>
    <col min="15883" max="15883" width="3.875" style="92" customWidth="1"/>
    <col min="15884" max="15884" width="7.875" style="92" customWidth="1"/>
    <col min="15885" max="16128" width="9" style="92"/>
    <col min="16129" max="16129" width="0" style="92" hidden="1" customWidth="1"/>
    <col min="16130" max="16130" width="4.625" style="92" customWidth="1"/>
    <col min="16131" max="16131" width="7.875" style="92" customWidth="1"/>
    <col min="16132" max="16132" width="8.875" style="92" customWidth="1"/>
    <col min="16133" max="16133" width="25.875" style="92" customWidth="1"/>
    <col min="16134" max="16134" width="7.875" style="92" customWidth="1"/>
    <col min="16135" max="16135" width="9.125" style="92" customWidth="1"/>
    <col min="16136" max="16136" width="4" style="92" customWidth="1"/>
    <col min="16137" max="16137" width="4.375" style="92" customWidth="1"/>
    <col min="16138" max="16138" width="4.25" style="92" customWidth="1"/>
    <col min="16139" max="16139" width="3.875" style="92" customWidth="1"/>
    <col min="16140" max="16140" width="7.875" style="92" customWidth="1"/>
    <col min="16141" max="16384" width="9" style="92"/>
  </cols>
  <sheetData>
    <row r="1" spans="1:13" ht="22.5" customHeight="1">
      <c r="B1" s="289" t="s">
        <v>282</v>
      </c>
      <c r="C1" s="289"/>
      <c r="D1" s="289"/>
      <c r="E1" s="289"/>
      <c r="F1" s="289"/>
      <c r="G1" s="289"/>
      <c r="H1" s="289"/>
      <c r="I1" s="289"/>
      <c r="J1" s="289"/>
      <c r="K1" s="289"/>
      <c r="L1" s="289"/>
    </row>
    <row r="2" spans="1:13" ht="12.75" customHeight="1">
      <c r="B2" s="290">
        <v>41396</v>
      </c>
      <c r="C2" s="290"/>
      <c r="D2" s="290"/>
      <c r="E2" s="290"/>
      <c r="F2" s="290"/>
      <c r="G2" s="290"/>
      <c r="H2" s="290"/>
      <c r="I2" s="290"/>
      <c r="J2" s="290"/>
      <c r="K2" s="290"/>
      <c r="L2" s="290"/>
    </row>
    <row r="3" spans="1:13" s="93" customFormat="1" ht="22.5" customHeight="1">
      <c r="B3" s="94" t="s">
        <v>283</v>
      </c>
      <c r="C3" s="94" t="s">
        <v>245</v>
      </c>
      <c r="D3" s="94" t="s">
        <v>284</v>
      </c>
      <c r="E3" s="95" t="s">
        <v>247</v>
      </c>
      <c r="F3" s="95" t="s">
        <v>248</v>
      </c>
      <c r="G3" s="94" t="s">
        <v>76</v>
      </c>
      <c r="H3" s="94" t="s">
        <v>250</v>
      </c>
      <c r="I3" s="96" t="s">
        <v>251</v>
      </c>
      <c r="J3" s="96" t="s">
        <v>285</v>
      </c>
      <c r="K3" s="96" t="s">
        <v>286</v>
      </c>
      <c r="L3" s="97" t="s">
        <v>287</v>
      </c>
      <c r="M3" s="98"/>
    </row>
    <row r="4" spans="1:13" ht="12.6" customHeight="1">
      <c r="A4" s="92">
        <v>1</v>
      </c>
      <c r="B4" s="99">
        <v>119</v>
      </c>
      <c r="C4" s="50" t="s">
        <v>117</v>
      </c>
      <c r="D4" s="50" t="s">
        <v>118</v>
      </c>
      <c r="E4" s="100" t="s">
        <v>14</v>
      </c>
      <c r="F4" s="101" t="s">
        <v>229</v>
      </c>
      <c r="G4" s="101" t="s">
        <v>92</v>
      </c>
      <c r="H4" s="101" t="s">
        <v>93</v>
      </c>
      <c r="I4" s="102" t="s">
        <v>85</v>
      </c>
      <c r="J4" s="102"/>
      <c r="K4" s="95">
        <v>1</v>
      </c>
      <c r="L4" s="103">
        <v>0.33333333333333331</v>
      </c>
      <c r="M4" s="104"/>
    </row>
    <row r="5" spans="1:13" ht="12.6" customHeight="1">
      <c r="A5" s="92">
        <v>2</v>
      </c>
      <c r="B5" s="99">
        <v>118</v>
      </c>
      <c r="C5" s="50" t="s">
        <v>115</v>
      </c>
      <c r="D5" s="50" t="s">
        <v>116</v>
      </c>
      <c r="E5" s="100" t="s">
        <v>14</v>
      </c>
      <c r="F5" s="101" t="s">
        <v>229</v>
      </c>
      <c r="G5" s="101" t="s">
        <v>92</v>
      </c>
      <c r="H5" s="101" t="s">
        <v>93</v>
      </c>
      <c r="I5" s="102" t="s">
        <v>85</v>
      </c>
      <c r="J5" s="102"/>
      <c r="K5" s="95">
        <v>2</v>
      </c>
      <c r="L5" s="103">
        <v>0.3347222222222222</v>
      </c>
    </row>
    <row r="6" spans="1:13" ht="12.6" customHeight="1">
      <c r="A6" s="92">
        <v>3</v>
      </c>
      <c r="B6" s="99">
        <v>107</v>
      </c>
      <c r="C6" s="50" t="s">
        <v>94</v>
      </c>
      <c r="D6" s="50" t="s">
        <v>95</v>
      </c>
      <c r="E6" s="100" t="s">
        <v>38</v>
      </c>
      <c r="F6" s="101" t="s">
        <v>88</v>
      </c>
      <c r="G6" s="101" t="s">
        <v>96</v>
      </c>
      <c r="H6" s="101" t="s">
        <v>93</v>
      </c>
      <c r="I6" s="102"/>
      <c r="J6" s="102"/>
      <c r="K6" s="95">
        <v>3</v>
      </c>
      <c r="L6" s="103">
        <v>0.33611111111111103</v>
      </c>
      <c r="M6" s="105"/>
    </row>
    <row r="7" spans="1:13" ht="12.6" customHeight="1">
      <c r="A7" s="92">
        <v>4</v>
      </c>
      <c r="B7" s="99">
        <v>157</v>
      </c>
      <c r="C7" s="50" t="s">
        <v>177</v>
      </c>
      <c r="D7" s="50" t="s">
        <v>178</v>
      </c>
      <c r="E7" s="100" t="s">
        <v>38</v>
      </c>
      <c r="F7" s="101" t="s">
        <v>88</v>
      </c>
      <c r="G7" s="101" t="s">
        <v>96</v>
      </c>
      <c r="H7" s="101" t="s">
        <v>84</v>
      </c>
      <c r="I7" s="102" t="s">
        <v>85</v>
      </c>
      <c r="J7" s="106"/>
      <c r="K7" s="95">
        <v>4</v>
      </c>
      <c r="L7" s="103">
        <v>0.33750000000000002</v>
      </c>
      <c r="M7" s="105"/>
    </row>
    <row r="8" spans="1:13" ht="12.6" customHeight="1">
      <c r="A8" s="92">
        <v>5</v>
      </c>
      <c r="B8" s="99">
        <v>123</v>
      </c>
      <c r="C8" s="50" t="s">
        <v>127</v>
      </c>
      <c r="D8" s="50" t="s">
        <v>128</v>
      </c>
      <c r="E8" s="100" t="s">
        <v>17</v>
      </c>
      <c r="F8" s="101" t="s">
        <v>88</v>
      </c>
      <c r="G8" s="101" t="s">
        <v>89</v>
      </c>
      <c r="H8" s="101" t="s">
        <v>84</v>
      </c>
      <c r="I8" s="102" t="s">
        <v>85</v>
      </c>
      <c r="J8" s="102"/>
      <c r="K8" s="95">
        <v>5</v>
      </c>
      <c r="L8" s="103">
        <v>0.33888888888888902</v>
      </c>
    </row>
    <row r="9" spans="1:13" ht="12.6" customHeight="1">
      <c r="A9" s="92">
        <v>6</v>
      </c>
      <c r="B9" s="99">
        <v>139</v>
      </c>
      <c r="C9" s="50" t="s">
        <v>161</v>
      </c>
      <c r="D9" s="50" t="s">
        <v>162</v>
      </c>
      <c r="E9" s="100" t="s">
        <v>153</v>
      </c>
      <c r="F9" s="101" t="s">
        <v>163</v>
      </c>
      <c r="G9" s="101" t="s">
        <v>96</v>
      </c>
      <c r="H9" s="101" t="s">
        <v>93</v>
      </c>
      <c r="I9" s="102"/>
      <c r="J9" s="106"/>
      <c r="K9" s="95">
        <v>6</v>
      </c>
      <c r="L9" s="103">
        <v>0.34027777777777801</v>
      </c>
      <c r="M9" s="105"/>
    </row>
    <row r="10" spans="1:13" ht="12.6" customHeight="1">
      <c r="A10" s="92">
        <v>7</v>
      </c>
      <c r="B10" s="99">
        <v>202</v>
      </c>
      <c r="C10" s="50" t="s">
        <v>200</v>
      </c>
      <c r="D10" s="50" t="s">
        <v>201</v>
      </c>
      <c r="E10" s="100" t="s">
        <v>265</v>
      </c>
      <c r="F10" s="101" t="s">
        <v>202</v>
      </c>
      <c r="G10" s="101"/>
      <c r="H10" s="101" t="s">
        <v>84</v>
      </c>
      <c r="I10" s="102"/>
      <c r="J10" s="102"/>
      <c r="K10" s="95">
        <v>7</v>
      </c>
      <c r="L10" s="103">
        <v>0.34166666666666701</v>
      </c>
      <c r="M10" s="105"/>
    </row>
    <row r="11" spans="1:13" ht="12.6" customHeight="1">
      <c r="A11" s="92">
        <v>8</v>
      </c>
      <c r="B11" s="99">
        <v>135</v>
      </c>
      <c r="C11" s="50" t="s">
        <v>151</v>
      </c>
      <c r="D11" s="50" t="s">
        <v>152</v>
      </c>
      <c r="E11" s="100" t="s">
        <v>153</v>
      </c>
      <c r="F11" s="101" t="s">
        <v>100</v>
      </c>
      <c r="G11" s="101" t="s">
        <v>109</v>
      </c>
      <c r="H11" s="101" t="s">
        <v>84</v>
      </c>
      <c r="I11" s="102" t="s">
        <v>85</v>
      </c>
      <c r="J11" s="102"/>
      <c r="K11" s="95">
        <v>8</v>
      </c>
      <c r="L11" s="103">
        <v>0.343055555555556</v>
      </c>
    </row>
    <row r="12" spans="1:13" ht="12.6" customHeight="1">
      <c r="A12" s="92">
        <v>9</v>
      </c>
      <c r="B12" s="99">
        <v>138</v>
      </c>
      <c r="C12" s="50" t="s">
        <v>159</v>
      </c>
      <c r="D12" s="50" t="s">
        <v>160</v>
      </c>
      <c r="E12" s="100" t="s">
        <v>153</v>
      </c>
      <c r="F12" s="101" t="s">
        <v>104</v>
      </c>
      <c r="G12" s="101" t="s">
        <v>96</v>
      </c>
      <c r="H12" s="101" t="s">
        <v>84</v>
      </c>
      <c r="I12" s="102" t="s">
        <v>85</v>
      </c>
      <c r="J12" s="102"/>
      <c r="K12" s="95">
        <v>9</v>
      </c>
      <c r="L12" s="103">
        <v>0.344444444444444</v>
      </c>
    </row>
    <row r="13" spans="1:13" ht="12.6" customHeight="1">
      <c r="A13" s="92">
        <v>10</v>
      </c>
      <c r="B13" s="99">
        <v>105</v>
      </c>
      <c r="C13" s="50" t="s">
        <v>90</v>
      </c>
      <c r="D13" s="50" t="s">
        <v>91</v>
      </c>
      <c r="E13" s="100" t="s">
        <v>14</v>
      </c>
      <c r="F13" s="101" t="s">
        <v>229</v>
      </c>
      <c r="G13" s="101" t="s">
        <v>92</v>
      </c>
      <c r="H13" s="101" t="s">
        <v>93</v>
      </c>
      <c r="I13" s="102" t="s">
        <v>85</v>
      </c>
      <c r="J13" s="102"/>
      <c r="K13" s="95">
        <v>10</v>
      </c>
      <c r="L13" s="103">
        <v>0.34583333333333299</v>
      </c>
    </row>
    <row r="14" spans="1:13" ht="12.6" customHeight="1">
      <c r="A14" s="92">
        <v>11</v>
      </c>
      <c r="B14" s="99">
        <v>203</v>
      </c>
      <c r="C14" s="50" t="s">
        <v>203</v>
      </c>
      <c r="D14" s="50" t="s">
        <v>204</v>
      </c>
      <c r="E14" s="100" t="s">
        <v>114</v>
      </c>
      <c r="F14" s="101" t="s">
        <v>205</v>
      </c>
      <c r="G14" s="101" t="s">
        <v>206</v>
      </c>
      <c r="H14" s="101" t="s">
        <v>93</v>
      </c>
      <c r="I14" s="102" t="s">
        <v>85</v>
      </c>
      <c r="J14" s="102"/>
      <c r="K14" s="95">
        <v>11</v>
      </c>
      <c r="L14" s="103">
        <v>0.34722222222222199</v>
      </c>
    </row>
    <row r="15" spans="1:13" ht="12.6" customHeight="1">
      <c r="A15" s="92">
        <v>12</v>
      </c>
      <c r="B15" s="99">
        <v>215</v>
      </c>
      <c r="C15" s="50" t="s">
        <v>230</v>
      </c>
      <c r="D15" s="50" t="s">
        <v>231</v>
      </c>
      <c r="E15" s="100" t="s">
        <v>38</v>
      </c>
      <c r="F15" s="101" t="s">
        <v>232</v>
      </c>
      <c r="G15" s="101" t="s">
        <v>233</v>
      </c>
      <c r="H15" s="101" t="s">
        <v>84</v>
      </c>
      <c r="I15" s="102" t="s">
        <v>85</v>
      </c>
      <c r="J15" s="102"/>
      <c r="K15" s="95">
        <v>12</v>
      </c>
      <c r="L15" s="103">
        <v>0.34861111111111098</v>
      </c>
    </row>
    <row r="16" spans="1:13" ht="12.6" customHeight="1">
      <c r="A16" s="92">
        <v>13</v>
      </c>
      <c r="B16" s="99">
        <v>110</v>
      </c>
      <c r="C16" s="50" t="s">
        <v>97</v>
      </c>
      <c r="D16" s="50" t="s">
        <v>98</v>
      </c>
      <c r="E16" s="100" t="s">
        <v>255</v>
      </c>
      <c r="F16" s="101" t="s">
        <v>100</v>
      </c>
      <c r="G16" s="101" t="s">
        <v>101</v>
      </c>
      <c r="H16" s="101" t="s">
        <v>93</v>
      </c>
      <c r="I16" s="102" t="s">
        <v>85</v>
      </c>
      <c r="J16" s="102"/>
      <c r="K16" s="95">
        <v>13</v>
      </c>
      <c r="L16" s="103">
        <v>0.35</v>
      </c>
    </row>
    <row r="17" spans="1:12" ht="12.6" customHeight="1">
      <c r="A17" s="92">
        <v>13.1</v>
      </c>
      <c r="B17" s="99">
        <v>101</v>
      </c>
      <c r="C17" s="50" t="s">
        <v>80</v>
      </c>
      <c r="D17" s="50" t="s">
        <v>81</v>
      </c>
      <c r="E17" s="100" t="s">
        <v>29</v>
      </c>
      <c r="F17" s="101" t="s">
        <v>82</v>
      </c>
      <c r="G17" s="101" t="s">
        <v>83</v>
      </c>
      <c r="H17" s="101" t="s">
        <v>84</v>
      </c>
      <c r="I17" s="102" t="s">
        <v>85</v>
      </c>
      <c r="J17" s="102"/>
      <c r="K17" s="95">
        <v>14</v>
      </c>
      <c r="L17" s="103">
        <v>0.35138888888888897</v>
      </c>
    </row>
    <row r="18" spans="1:12" ht="12.6" customHeight="1">
      <c r="A18" s="92">
        <v>13.2</v>
      </c>
      <c r="B18" s="99">
        <v>103</v>
      </c>
      <c r="C18" s="50" t="s">
        <v>86</v>
      </c>
      <c r="D18" s="50" t="s">
        <v>87</v>
      </c>
      <c r="E18" s="100" t="s">
        <v>17</v>
      </c>
      <c r="F18" s="101" t="s">
        <v>88</v>
      </c>
      <c r="G18" s="101" t="s">
        <v>89</v>
      </c>
      <c r="H18" s="101" t="s">
        <v>84</v>
      </c>
      <c r="I18" s="102" t="s">
        <v>85</v>
      </c>
      <c r="J18" s="102"/>
      <c r="K18" s="95">
        <v>15</v>
      </c>
      <c r="L18" s="103">
        <v>0.35277777777777802</v>
      </c>
    </row>
    <row r="19" spans="1:12" ht="12.6" customHeight="1">
      <c r="A19" s="92">
        <v>14</v>
      </c>
      <c r="B19" s="99">
        <v>120</v>
      </c>
      <c r="C19" s="50" t="s">
        <v>119</v>
      </c>
      <c r="D19" s="50" t="s">
        <v>120</v>
      </c>
      <c r="E19" s="100" t="s">
        <v>17</v>
      </c>
      <c r="F19" s="101" t="s">
        <v>88</v>
      </c>
      <c r="G19" s="101" t="s">
        <v>89</v>
      </c>
      <c r="H19" s="101" t="s">
        <v>84</v>
      </c>
      <c r="I19" s="102" t="s">
        <v>85</v>
      </c>
      <c r="J19" s="102"/>
      <c r="K19" s="95">
        <v>16</v>
      </c>
      <c r="L19" s="103">
        <v>0.35416666666666702</v>
      </c>
    </row>
    <row r="20" spans="1:12" ht="12.6" customHeight="1">
      <c r="A20" s="92">
        <v>15</v>
      </c>
      <c r="B20" s="99">
        <v>125</v>
      </c>
      <c r="C20" s="50" t="s">
        <v>129</v>
      </c>
      <c r="D20" s="50" t="s">
        <v>130</v>
      </c>
      <c r="E20" s="100" t="s">
        <v>20</v>
      </c>
      <c r="F20" s="101" t="s">
        <v>100</v>
      </c>
      <c r="G20" s="101" t="s">
        <v>131</v>
      </c>
      <c r="H20" s="101" t="s">
        <v>84</v>
      </c>
      <c r="I20" s="102" t="s">
        <v>85</v>
      </c>
      <c r="J20" s="102"/>
      <c r="K20" s="95">
        <v>17</v>
      </c>
      <c r="L20" s="103">
        <v>0.35555555555555501</v>
      </c>
    </row>
    <row r="21" spans="1:12" ht="12.6" customHeight="1">
      <c r="A21" s="92">
        <v>16</v>
      </c>
      <c r="B21" s="99">
        <v>160</v>
      </c>
      <c r="C21" s="50" t="s">
        <v>181</v>
      </c>
      <c r="D21" s="50" t="s">
        <v>182</v>
      </c>
      <c r="E21" s="100" t="s">
        <v>38</v>
      </c>
      <c r="F21" s="101" t="s">
        <v>88</v>
      </c>
      <c r="G21" s="101" t="s">
        <v>96</v>
      </c>
      <c r="H21" s="101" t="s">
        <v>84</v>
      </c>
      <c r="I21" s="102" t="s">
        <v>85</v>
      </c>
      <c r="J21" s="102"/>
      <c r="K21" s="95">
        <v>18</v>
      </c>
      <c r="L21" s="103">
        <v>0.35694444444444401</v>
      </c>
    </row>
    <row r="22" spans="1:12" ht="12.6" customHeight="1">
      <c r="A22" s="92">
        <v>17</v>
      </c>
      <c r="B22" s="99">
        <v>150</v>
      </c>
      <c r="C22" s="50" t="s">
        <v>164</v>
      </c>
      <c r="D22" s="50" t="s">
        <v>165</v>
      </c>
      <c r="E22" s="100" t="s">
        <v>153</v>
      </c>
      <c r="F22" s="101" t="s">
        <v>100</v>
      </c>
      <c r="G22" s="101" t="s">
        <v>109</v>
      </c>
      <c r="H22" s="101" t="s">
        <v>84</v>
      </c>
      <c r="I22" s="102" t="s">
        <v>85</v>
      </c>
      <c r="J22" s="102"/>
      <c r="K22" s="95">
        <v>19</v>
      </c>
      <c r="L22" s="103">
        <v>0.358333333333333</v>
      </c>
    </row>
    <row r="23" spans="1:12" ht="12.6" customHeight="1">
      <c r="A23" s="92">
        <v>18</v>
      </c>
      <c r="B23" s="99">
        <v>209</v>
      </c>
      <c r="C23" s="50" t="s">
        <v>215</v>
      </c>
      <c r="D23" s="50" t="s">
        <v>216</v>
      </c>
      <c r="E23" s="100" t="s">
        <v>217</v>
      </c>
      <c r="F23" s="101" t="s">
        <v>218</v>
      </c>
      <c r="G23" s="101" t="s">
        <v>96</v>
      </c>
      <c r="H23" s="101" t="s">
        <v>93</v>
      </c>
      <c r="I23" s="102"/>
      <c r="J23" s="102"/>
      <c r="K23" s="95">
        <v>20</v>
      </c>
      <c r="L23" s="103">
        <v>0.359722222222222</v>
      </c>
    </row>
    <row r="24" spans="1:12" ht="12.6" customHeight="1">
      <c r="A24" s="92">
        <v>19</v>
      </c>
      <c r="B24" s="99">
        <v>206</v>
      </c>
      <c r="C24" s="50" t="s">
        <v>209</v>
      </c>
      <c r="D24" s="50" t="s">
        <v>210</v>
      </c>
      <c r="E24" s="100" t="s">
        <v>5</v>
      </c>
      <c r="F24" s="101" t="s">
        <v>88</v>
      </c>
      <c r="G24" s="101" t="s">
        <v>89</v>
      </c>
      <c r="H24" s="101" t="s">
        <v>84</v>
      </c>
      <c r="I24" s="102" t="s">
        <v>85</v>
      </c>
      <c r="J24" s="102"/>
      <c r="K24" s="95">
        <v>21</v>
      </c>
      <c r="L24" s="103">
        <v>0.36041666666666666</v>
      </c>
    </row>
    <row r="25" spans="1:12" ht="12.6" customHeight="1">
      <c r="A25" s="92">
        <v>20</v>
      </c>
      <c r="B25" s="99">
        <v>201</v>
      </c>
      <c r="C25" s="50" t="s">
        <v>197</v>
      </c>
      <c r="D25" s="50" t="s">
        <v>198</v>
      </c>
      <c r="E25" s="100" t="s">
        <v>265</v>
      </c>
      <c r="F25" s="101" t="s">
        <v>199</v>
      </c>
      <c r="G25" s="101" t="s">
        <v>96</v>
      </c>
      <c r="H25" s="101" t="s">
        <v>93</v>
      </c>
      <c r="I25" s="102"/>
      <c r="J25" s="102"/>
      <c r="K25" s="95">
        <v>22</v>
      </c>
      <c r="L25" s="103">
        <v>0.36111111111111099</v>
      </c>
    </row>
    <row r="26" spans="1:12" ht="12.6" customHeight="1">
      <c r="A26" s="92">
        <v>21</v>
      </c>
      <c r="B26" s="99">
        <v>128</v>
      </c>
      <c r="C26" s="50" t="s">
        <v>136</v>
      </c>
      <c r="D26" s="50" t="s">
        <v>137</v>
      </c>
      <c r="E26" s="100" t="s">
        <v>20</v>
      </c>
      <c r="F26" s="101" t="s">
        <v>88</v>
      </c>
      <c r="G26" s="101" t="s">
        <v>89</v>
      </c>
      <c r="H26" s="101" t="s">
        <v>93</v>
      </c>
      <c r="I26" s="102" t="s">
        <v>85</v>
      </c>
      <c r="J26" s="102"/>
      <c r="K26" s="95">
        <v>23</v>
      </c>
      <c r="L26" s="103">
        <v>0.36180555555555599</v>
      </c>
    </row>
    <row r="27" spans="1:12" ht="12.6" customHeight="1">
      <c r="A27" s="92">
        <v>22</v>
      </c>
      <c r="B27" s="99">
        <v>132</v>
      </c>
      <c r="C27" s="50" t="s">
        <v>145</v>
      </c>
      <c r="D27" s="50" t="s">
        <v>146</v>
      </c>
      <c r="E27" s="100" t="s">
        <v>26</v>
      </c>
      <c r="F27" s="101" t="s">
        <v>147</v>
      </c>
      <c r="G27" s="101" t="s">
        <v>148</v>
      </c>
      <c r="H27" s="101" t="s">
        <v>93</v>
      </c>
      <c r="I27" s="102"/>
      <c r="J27" s="102"/>
      <c r="K27" s="95">
        <v>24</v>
      </c>
      <c r="L27" s="103">
        <v>0.36250000000000099</v>
      </c>
    </row>
    <row r="28" spans="1:12" ht="12.6" customHeight="1">
      <c r="A28" s="92">
        <v>23</v>
      </c>
      <c r="B28" s="99">
        <v>153</v>
      </c>
      <c r="C28" s="50" t="s">
        <v>170</v>
      </c>
      <c r="D28" s="50" t="s">
        <v>171</v>
      </c>
      <c r="E28" s="100" t="s">
        <v>255</v>
      </c>
      <c r="F28" s="101" t="s">
        <v>100</v>
      </c>
      <c r="G28" s="101" t="s">
        <v>101</v>
      </c>
      <c r="H28" s="101" t="s">
        <v>93</v>
      </c>
      <c r="I28" s="102" t="s">
        <v>85</v>
      </c>
      <c r="J28" s="102"/>
      <c r="K28" s="95">
        <v>25</v>
      </c>
      <c r="L28" s="103">
        <v>0.36319444444444499</v>
      </c>
    </row>
    <row r="29" spans="1:12" ht="12.6" customHeight="1">
      <c r="A29" s="92">
        <v>24</v>
      </c>
      <c r="B29" s="99">
        <v>159</v>
      </c>
      <c r="C29" s="50" t="s">
        <v>179</v>
      </c>
      <c r="D29" s="50" t="s">
        <v>180</v>
      </c>
      <c r="E29" s="100" t="s">
        <v>38</v>
      </c>
      <c r="F29" s="101" t="s">
        <v>88</v>
      </c>
      <c r="G29" s="101" t="s">
        <v>96</v>
      </c>
      <c r="H29" s="101" t="s">
        <v>84</v>
      </c>
      <c r="I29" s="102"/>
      <c r="J29" s="102"/>
      <c r="K29" s="95">
        <v>26</v>
      </c>
      <c r="L29" s="103">
        <v>0.36388888888888998</v>
      </c>
    </row>
    <row r="30" spans="1:12" ht="12.6" customHeight="1">
      <c r="A30" s="92">
        <v>25</v>
      </c>
      <c r="B30" s="99">
        <v>112</v>
      </c>
      <c r="C30" s="50" t="s">
        <v>102</v>
      </c>
      <c r="D30" s="50" t="s">
        <v>103</v>
      </c>
      <c r="E30" s="100" t="s">
        <v>44</v>
      </c>
      <c r="F30" s="101" t="s">
        <v>104</v>
      </c>
      <c r="G30" s="101" t="s">
        <v>96</v>
      </c>
      <c r="H30" s="101" t="s">
        <v>93</v>
      </c>
      <c r="I30" s="102" t="s">
        <v>85</v>
      </c>
      <c r="J30" s="102"/>
      <c r="K30" s="95">
        <v>27</v>
      </c>
      <c r="L30" s="103">
        <v>0.36458333333333498</v>
      </c>
    </row>
    <row r="31" spans="1:12" ht="12.6" customHeight="1">
      <c r="A31" s="92">
        <v>26</v>
      </c>
      <c r="B31" s="99">
        <v>127</v>
      </c>
      <c r="C31" s="50" t="s">
        <v>134</v>
      </c>
      <c r="D31" s="50" t="s">
        <v>135</v>
      </c>
      <c r="E31" s="100" t="s">
        <v>20</v>
      </c>
      <c r="F31" s="101" t="s">
        <v>88</v>
      </c>
      <c r="G31" s="101" t="s">
        <v>96</v>
      </c>
      <c r="H31" s="101" t="s">
        <v>93</v>
      </c>
      <c r="I31" s="102" t="s">
        <v>85</v>
      </c>
      <c r="J31" s="102"/>
      <c r="K31" s="95">
        <v>28</v>
      </c>
      <c r="L31" s="103">
        <v>0.36527777777777898</v>
      </c>
    </row>
    <row r="32" spans="1:12" ht="12.6" customHeight="1">
      <c r="A32" s="92">
        <v>27</v>
      </c>
      <c r="B32" s="99">
        <v>218</v>
      </c>
      <c r="C32" s="50" t="s">
        <v>236</v>
      </c>
      <c r="D32" s="50" t="s">
        <v>237</v>
      </c>
      <c r="E32" s="100" t="s">
        <v>11</v>
      </c>
      <c r="F32" s="101" t="s">
        <v>104</v>
      </c>
      <c r="G32" s="101" t="s">
        <v>96</v>
      </c>
      <c r="H32" s="101" t="s">
        <v>84</v>
      </c>
      <c r="I32" s="102"/>
      <c r="J32" s="102"/>
      <c r="K32" s="95">
        <v>29</v>
      </c>
      <c r="L32" s="103">
        <v>0.36597222222222398</v>
      </c>
    </row>
    <row r="33" spans="1:12" ht="12.6" customHeight="1">
      <c r="A33" s="92">
        <v>28</v>
      </c>
      <c r="B33" s="99">
        <v>126</v>
      </c>
      <c r="C33" s="50" t="s">
        <v>132</v>
      </c>
      <c r="D33" s="50" t="s">
        <v>133</v>
      </c>
      <c r="E33" s="100" t="s">
        <v>20</v>
      </c>
      <c r="F33" s="101"/>
      <c r="G33" s="101"/>
      <c r="H33" s="101" t="s">
        <v>84</v>
      </c>
      <c r="I33" s="102" t="s">
        <v>85</v>
      </c>
      <c r="J33" s="102"/>
      <c r="K33" s="95">
        <v>30</v>
      </c>
      <c r="L33" s="103">
        <v>0.36666666666666903</v>
      </c>
    </row>
    <row r="34" spans="1:12" ht="12.6" customHeight="1">
      <c r="A34" s="92">
        <v>29</v>
      </c>
      <c r="B34" s="99">
        <v>129</v>
      </c>
      <c r="C34" s="50" t="s">
        <v>138</v>
      </c>
      <c r="D34" s="50" t="s">
        <v>139</v>
      </c>
      <c r="E34" s="100" t="s">
        <v>20</v>
      </c>
      <c r="F34" s="101" t="s">
        <v>100</v>
      </c>
      <c r="G34" s="101" t="s">
        <v>140</v>
      </c>
      <c r="H34" s="101" t="s">
        <v>93</v>
      </c>
      <c r="I34" s="102" t="s">
        <v>85</v>
      </c>
      <c r="J34" s="102"/>
      <c r="K34" s="95">
        <v>31</v>
      </c>
      <c r="L34" s="103">
        <v>0.36736111111111303</v>
      </c>
    </row>
    <row r="35" spans="1:12" ht="12.6" customHeight="1">
      <c r="A35" s="92">
        <v>30</v>
      </c>
      <c r="B35" s="99">
        <v>133</v>
      </c>
      <c r="C35" s="50" t="s">
        <v>149</v>
      </c>
      <c r="D35" s="50" t="s">
        <v>150</v>
      </c>
      <c r="E35" s="100" t="s">
        <v>29</v>
      </c>
      <c r="F35" s="101" t="s">
        <v>82</v>
      </c>
      <c r="G35" s="101" t="s">
        <v>83</v>
      </c>
      <c r="H35" s="101" t="s">
        <v>93</v>
      </c>
      <c r="I35" s="102" t="s">
        <v>85</v>
      </c>
      <c r="J35" s="102"/>
      <c r="K35" s="95">
        <v>32</v>
      </c>
      <c r="L35" s="103">
        <v>0.36805555555555802</v>
      </c>
    </row>
    <row r="36" spans="1:12" ht="12.6" customHeight="1">
      <c r="A36" s="92">
        <v>31</v>
      </c>
      <c r="B36" s="99">
        <v>152</v>
      </c>
      <c r="C36" s="50" t="s">
        <v>168</v>
      </c>
      <c r="D36" s="50" t="s">
        <v>169</v>
      </c>
      <c r="E36" s="100" t="s">
        <v>255</v>
      </c>
      <c r="F36" s="101" t="s">
        <v>100</v>
      </c>
      <c r="G36" s="101" t="s">
        <v>109</v>
      </c>
      <c r="H36" s="101" t="s">
        <v>84</v>
      </c>
      <c r="I36" s="102" t="s">
        <v>85</v>
      </c>
      <c r="J36" s="102"/>
      <c r="K36" s="95">
        <v>33</v>
      </c>
      <c r="L36" s="103">
        <v>0.36875000000000302</v>
      </c>
    </row>
    <row r="37" spans="1:12" ht="12.6" customHeight="1">
      <c r="A37" s="92">
        <v>32</v>
      </c>
      <c r="B37" s="99">
        <v>161</v>
      </c>
      <c r="C37" s="50" t="s">
        <v>183</v>
      </c>
      <c r="D37" s="50" t="s">
        <v>184</v>
      </c>
      <c r="E37" s="100" t="s">
        <v>41</v>
      </c>
      <c r="F37" s="101" t="s">
        <v>123</v>
      </c>
      <c r="G37" s="101" t="s">
        <v>185</v>
      </c>
      <c r="H37" s="101" t="s">
        <v>93</v>
      </c>
      <c r="I37" s="102"/>
      <c r="J37" s="102"/>
      <c r="K37" s="95">
        <v>34</v>
      </c>
      <c r="L37" s="103">
        <v>0.36944444444444702</v>
      </c>
    </row>
    <row r="38" spans="1:12" ht="12.6" customHeight="1">
      <c r="A38" s="92">
        <v>33</v>
      </c>
      <c r="B38" s="99">
        <v>121</v>
      </c>
      <c r="C38" s="50" t="s">
        <v>121</v>
      </c>
      <c r="D38" s="50" t="s">
        <v>122</v>
      </c>
      <c r="E38" s="100" t="s">
        <v>17</v>
      </c>
      <c r="F38" s="101" t="s">
        <v>123</v>
      </c>
      <c r="G38" s="101" t="s">
        <v>124</v>
      </c>
      <c r="H38" s="101" t="s">
        <v>93</v>
      </c>
      <c r="I38" s="102"/>
      <c r="J38" s="102"/>
      <c r="K38" s="95">
        <v>35</v>
      </c>
      <c r="L38" s="103">
        <v>0.37013888888889201</v>
      </c>
    </row>
    <row r="39" spans="1:12" ht="12.6" customHeight="1">
      <c r="A39" s="92">
        <v>34</v>
      </c>
      <c r="B39" s="99">
        <v>130</v>
      </c>
      <c r="C39" s="50" t="s">
        <v>141</v>
      </c>
      <c r="D39" s="50" t="s">
        <v>142</v>
      </c>
      <c r="E39" s="100" t="s">
        <v>23</v>
      </c>
      <c r="F39" s="101" t="s">
        <v>88</v>
      </c>
      <c r="G39" s="101" t="s">
        <v>96</v>
      </c>
      <c r="H39" s="101" t="s">
        <v>93</v>
      </c>
      <c r="I39" s="102"/>
      <c r="J39" s="102"/>
      <c r="K39" s="95">
        <v>36</v>
      </c>
      <c r="L39" s="103">
        <v>0.37083333333333701</v>
      </c>
    </row>
    <row r="40" spans="1:12" ht="12.6" customHeight="1">
      <c r="A40" s="92">
        <v>35</v>
      </c>
      <c r="B40" s="99">
        <v>156</v>
      </c>
      <c r="C40" s="50" t="s">
        <v>175</v>
      </c>
      <c r="D40" s="50" t="s">
        <v>176</v>
      </c>
      <c r="E40" s="100" t="s">
        <v>255</v>
      </c>
      <c r="F40" s="101" t="s">
        <v>100</v>
      </c>
      <c r="G40" s="101" t="s">
        <v>109</v>
      </c>
      <c r="H40" s="101" t="s">
        <v>84</v>
      </c>
      <c r="I40" s="102" t="s">
        <v>85</v>
      </c>
      <c r="J40" s="102"/>
      <c r="K40" s="95">
        <v>37</v>
      </c>
      <c r="L40" s="103">
        <v>0.37152777777778101</v>
      </c>
    </row>
    <row r="41" spans="1:12" ht="12.6" customHeight="1">
      <c r="A41" s="92">
        <v>36</v>
      </c>
      <c r="B41" s="99">
        <v>155</v>
      </c>
      <c r="C41" s="50" t="s">
        <v>172</v>
      </c>
      <c r="D41" s="50" t="s">
        <v>173</v>
      </c>
      <c r="E41" s="100" t="s">
        <v>255</v>
      </c>
      <c r="F41" s="101" t="s">
        <v>100</v>
      </c>
      <c r="G41" s="101" t="s">
        <v>174</v>
      </c>
      <c r="H41" s="101" t="s">
        <v>93</v>
      </c>
      <c r="I41" s="102" t="s">
        <v>85</v>
      </c>
      <c r="J41" s="102"/>
      <c r="K41" s="95">
        <v>38</v>
      </c>
      <c r="L41" s="103">
        <v>0.37222222222222601</v>
      </c>
    </row>
    <row r="42" spans="1:12" ht="12.6" customHeight="1">
      <c r="A42" s="92">
        <v>38</v>
      </c>
      <c r="B42" s="99">
        <v>162</v>
      </c>
      <c r="C42" s="50" t="s">
        <v>186</v>
      </c>
      <c r="D42" s="50" t="s">
        <v>187</v>
      </c>
      <c r="E42" s="100" t="s">
        <v>44</v>
      </c>
      <c r="F42" s="101" t="s">
        <v>104</v>
      </c>
      <c r="G42" s="101" t="s">
        <v>96</v>
      </c>
      <c r="H42" s="101" t="s">
        <v>93</v>
      </c>
      <c r="I42" s="102" t="s">
        <v>85</v>
      </c>
      <c r="J42" s="102"/>
      <c r="K42" s="95">
        <v>39</v>
      </c>
      <c r="L42" s="103">
        <v>0.372916666666671</v>
      </c>
    </row>
    <row r="43" spans="1:12" ht="12.6" customHeight="1">
      <c r="A43" s="92">
        <v>39</v>
      </c>
      <c r="B43" s="99">
        <v>163</v>
      </c>
      <c r="C43" s="50" t="s">
        <v>257</v>
      </c>
      <c r="D43" s="50" t="s">
        <v>189</v>
      </c>
      <c r="E43" s="100" t="s">
        <v>29</v>
      </c>
      <c r="F43" s="101" t="s">
        <v>100</v>
      </c>
      <c r="G43" s="101" t="s">
        <v>190</v>
      </c>
      <c r="H43" s="101" t="s">
        <v>93</v>
      </c>
      <c r="I43" s="102" t="s">
        <v>85</v>
      </c>
      <c r="J43" s="102"/>
      <c r="K43" s="95">
        <v>40</v>
      </c>
      <c r="L43" s="103">
        <v>0.373611111111115</v>
      </c>
    </row>
    <row r="44" spans="1:12" ht="12.6" customHeight="1">
      <c r="A44" s="92">
        <v>40</v>
      </c>
      <c r="B44" s="99">
        <v>131</v>
      </c>
      <c r="C44" s="50" t="s">
        <v>143</v>
      </c>
      <c r="D44" s="50" t="s">
        <v>144</v>
      </c>
      <c r="E44" s="100" t="s">
        <v>26</v>
      </c>
      <c r="F44" s="101" t="s">
        <v>100</v>
      </c>
      <c r="G44" s="101" t="s">
        <v>109</v>
      </c>
      <c r="H44" s="101" t="s">
        <v>84</v>
      </c>
      <c r="I44" s="102"/>
      <c r="J44" s="102"/>
      <c r="K44" s="95">
        <v>41</v>
      </c>
      <c r="L44" s="103">
        <v>0.37430555555556</v>
      </c>
    </row>
    <row r="45" spans="1:12" ht="12.6" customHeight="1">
      <c r="A45" s="92">
        <v>41</v>
      </c>
      <c r="B45" s="99">
        <v>208</v>
      </c>
      <c r="C45" s="50" t="s">
        <v>213</v>
      </c>
      <c r="D45" s="50" t="s">
        <v>214</v>
      </c>
      <c r="E45" s="100" t="s">
        <v>5</v>
      </c>
      <c r="F45" s="101" t="s">
        <v>88</v>
      </c>
      <c r="G45" s="101" t="s">
        <v>89</v>
      </c>
      <c r="H45" s="101" t="s">
        <v>93</v>
      </c>
      <c r="I45" s="102"/>
      <c r="J45" s="102"/>
      <c r="K45" s="95">
        <v>42</v>
      </c>
      <c r="L45" s="103">
        <v>0.375000000000005</v>
      </c>
    </row>
    <row r="46" spans="1:12" ht="12.6" customHeight="1">
      <c r="A46" s="92">
        <v>42</v>
      </c>
      <c r="B46" s="99">
        <v>166</v>
      </c>
      <c r="C46" s="50" t="s">
        <v>193</v>
      </c>
      <c r="D46" s="50" t="s">
        <v>194</v>
      </c>
      <c r="E46" s="100" t="s">
        <v>47</v>
      </c>
      <c r="F46" s="101" t="s">
        <v>100</v>
      </c>
      <c r="G46" s="101" t="s">
        <v>109</v>
      </c>
      <c r="H46" s="101" t="s">
        <v>84</v>
      </c>
      <c r="I46" s="102" t="s">
        <v>85</v>
      </c>
      <c r="J46" s="102"/>
      <c r="K46" s="95">
        <v>43</v>
      </c>
      <c r="L46" s="103">
        <v>0.37569444444444899</v>
      </c>
    </row>
    <row r="47" spans="1:12" ht="12.6" customHeight="1">
      <c r="A47" s="92">
        <v>43</v>
      </c>
      <c r="B47" s="99">
        <v>113</v>
      </c>
      <c r="C47" s="50" t="s">
        <v>105</v>
      </c>
      <c r="D47" s="50" t="s">
        <v>106</v>
      </c>
      <c r="E47" s="100" t="s">
        <v>44</v>
      </c>
      <c r="F47" s="101" t="s">
        <v>104</v>
      </c>
      <c r="G47" s="101" t="s">
        <v>96</v>
      </c>
      <c r="H47" s="101" t="s">
        <v>93</v>
      </c>
      <c r="I47" s="102" t="s">
        <v>85</v>
      </c>
      <c r="J47" s="102"/>
      <c r="K47" s="95">
        <v>44</v>
      </c>
      <c r="L47" s="103">
        <v>0.37638888888889399</v>
      </c>
    </row>
    <row r="48" spans="1:12" ht="12.6" customHeight="1">
      <c r="A48" s="92">
        <v>44</v>
      </c>
      <c r="B48" s="99">
        <v>151</v>
      </c>
      <c r="C48" s="50" t="s">
        <v>166</v>
      </c>
      <c r="D48" s="50" t="s">
        <v>167</v>
      </c>
      <c r="E48" s="100" t="s">
        <v>29</v>
      </c>
      <c r="F48" s="101" t="s">
        <v>104</v>
      </c>
      <c r="G48" s="101" t="s">
        <v>96</v>
      </c>
      <c r="H48" s="101" t="s">
        <v>84</v>
      </c>
      <c r="I48" s="102" t="s">
        <v>85</v>
      </c>
      <c r="J48" s="102"/>
      <c r="K48" s="95">
        <v>45</v>
      </c>
      <c r="L48" s="103">
        <v>0.37708333333333899</v>
      </c>
    </row>
    <row r="49" spans="1:12" ht="12.6" customHeight="1">
      <c r="A49" s="92">
        <v>45</v>
      </c>
      <c r="B49" s="99">
        <v>117</v>
      </c>
      <c r="C49" s="50" t="s">
        <v>112</v>
      </c>
      <c r="D49" s="50" t="s">
        <v>113</v>
      </c>
      <c r="E49" s="100" t="s">
        <v>114</v>
      </c>
      <c r="F49" s="101" t="s">
        <v>104</v>
      </c>
      <c r="G49" s="101" t="s">
        <v>96</v>
      </c>
      <c r="H49" s="101" t="s">
        <v>93</v>
      </c>
      <c r="I49" s="102" t="s">
        <v>85</v>
      </c>
      <c r="J49" s="102"/>
      <c r="K49" s="95">
        <v>46</v>
      </c>
      <c r="L49" s="103">
        <v>0.37777777777778299</v>
      </c>
    </row>
    <row r="50" spans="1:12" ht="12.6" customHeight="1">
      <c r="A50" s="92">
        <v>46</v>
      </c>
      <c r="B50" s="99">
        <v>210</v>
      </c>
      <c r="C50" s="50" t="s">
        <v>219</v>
      </c>
      <c r="D50" s="50" t="s">
        <v>220</v>
      </c>
      <c r="E50" s="100" t="s">
        <v>219</v>
      </c>
      <c r="F50" s="101" t="s">
        <v>104</v>
      </c>
      <c r="G50" s="101" t="s">
        <v>96</v>
      </c>
      <c r="H50" s="101" t="s">
        <v>93</v>
      </c>
      <c r="I50" s="102"/>
      <c r="J50" s="102"/>
      <c r="K50" s="95">
        <v>47</v>
      </c>
      <c r="L50" s="103">
        <v>0.37847222222222798</v>
      </c>
    </row>
    <row r="51" spans="1:12" ht="12.6" customHeight="1">
      <c r="A51" s="92">
        <v>47</v>
      </c>
      <c r="B51" s="99">
        <v>136</v>
      </c>
      <c r="C51" s="50" t="s">
        <v>154</v>
      </c>
      <c r="D51" s="50" t="s">
        <v>155</v>
      </c>
      <c r="E51" s="100" t="s">
        <v>32</v>
      </c>
      <c r="F51" s="101" t="s">
        <v>123</v>
      </c>
      <c r="G51" s="101" t="s">
        <v>156</v>
      </c>
      <c r="H51" s="101" t="s">
        <v>93</v>
      </c>
      <c r="I51" s="102"/>
      <c r="J51" s="102"/>
      <c r="K51" s="95">
        <v>48</v>
      </c>
      <c r="L51" s="103">
        <v>0.37916666666667298</v>
      </c>
    </row>
    <row r="52" spans="1:12" ht="12.6" customHeight="1">
      <c r="A52" s="92">
        <v>48</v>
      </c>
      <c r="B52" s="99">
        <v>165</v>
      </c>
      <c r="C52" s="50" t="s">
        <v>191</v>
      </c>
      <c r="D52" s="50" t="s">
        <v>192</v>
      </c>
      <c r="E52" s="100" t="s">
        <v>47</v>
      </c>
      <c r="F52" s="101" t="s">
        <v>100</v>
      </c>
      <c r="G52" s="101" t="s">
        <v>109</v>
      </c>
      <c r="H52" s="101" t="s">
        <v>84</v>
      </c>
      <c r="I52" s="102" t="s">
        <v>85</v>
      </c>
      <c r="J52" s="102"/>
      <c r="K52" s="95">
        <v>49</v>
      </c>
      <c r="L52" s="103">
        <v>0.37986111111111698</v>
      </c>
    </row>
    <row r="53" spans="1:12" ht="12.6" customHeight="1">
      <c r="A53" s="92">
        <v>49</v>
      </c>
      <c r="B53" s="99">
        <v>213</v>
      </c>
      <c r="C53" s="50" t="s">
        <v>226</v>
      </c>
      <c r="D53" s="50" t="s">
        <v>227</v>
      </c>
      <c r="E53" s="100" t="s">
        <v>226</v>
      </c>
      <c r="F53" s="101" t="s">
        <v>228</v>
      </c>
      <c r="G53" s="101" t="s">
        <v>229</v>
      </c>
      <c r="H53" s="101" t="s">
        <v>93</v>
      </c>
      <c r="I53" s="102"/>
      <c r="J53" s="102"/>
      <c r="K53" s="95">
        <v>50</v>
      </c>
      <c r="L53" s="103">
        <v>0.38055555555556198</v>
      </c>
    </row>
    <row r="54" spans="1:12" ht="12.6" customHeight="1">
      <c r="A54" s="92">
        <v>50</v>
      </c>
      <c r="B54" s="99">
        <v>137</v>
      </c>
      <c r="C54" s="50" t="s">
        <v>157</v>
      </c>
      <c r="D54" s="50" t="s">
        <v>158</v>
      </c>
      <c r="E54" s="100" t="s">
        <v>114</v>
      </c>
      <c r="F54" s="101" t="s">
        <v>104</v>
      </c>
      <c r="G54" s="101" t="s">
        <v>96</v>
      </c>
      <c r="H54" s="101" t="s">
        <v>93</v>
      </c>
      <c r="I54" s="102" t="s">
        <v>85</v>
      </c>
      <c r="J54" s="102"/>
      <c r="K54" s="95">
        <v>51</v>
      </c>
      <c r="L54" s="103">
        <v>0.38125000000000703</v>
      </c>
    </row>
    <row r="55" spans="1:12" ht="12.6" customHeight="1">
      <c r="A55" s="92">
        <v>51</v>
      </c>
      <c r="B55" s="99">
        <v>167</v>
      </c>
      <c r="C55" s="50" t="s">
        <v>195</v>
      </c>
      <c r="D55" s="50" t="s">
        <v>196</v>
      </c>
      <c r="E55" s="100" t="s">
        <v>47</v>
      </c>
      <c r="F55" s="101" t="s">
        <v>100</v>
      </c>
      <c r="G55" s="101" t="s">
        <v>109</v>
      </c>
      <c r="H55" s="101" t="s">
        <v>93</v>
      </c>
      <c r="I55" s="102"/>
      <c r="J55" s="102"/>
      <c r="K55" s="95">
        <v>52</v>
      </c>
      <c r="L55" s="103">
        <v>0.38194444444445103</v>
      </c>
    </row>
    <row r="56" spans="1:12" ht="12.6" customHeight="1">
      <c r="A56" s="92">
        <v>52</v>
      </c>
      <c r="B56" s="99">
        <v>115</v>
      </c>
      <c r="C56" s="50" t="s">
        <v>107</v>
      </c>
      <c r="D56" s="50" t="s">
        <v>108</v>
      </c>
      <c r="E56" s="100" t="s">
        <v>8</v>
      </c>
      <c r="F56" s="101" t="s">
        <v>100</v>
      </c>
      <c r="G56" s="101" t="s">
        <v>109</v>
      </c>
      <c r="H56" s="101" t="s">
        <v>84</v>
      </c>
      <c r="I56" s="102" t="s">
        <v>85</v>
      </c>
      <c r="J56" s="102"/>
      <c r="K56" s="95">
        <v>53</v>
      </c>
      <c r="L56" s="103">
        <v>0.38263888888889602</v>
      </c>
    </row>
    <row r="57" spans="1:12" ht="12.6" customHeight="1">
      <c r="A57" s="92">
        <v>53</v>
      </c>
      <c r="B57" s="99">
        <v>211</v>
      </c>
      <c r="C57" s="50" t="s">
        <v>221</v>
      </c>
      <c r="D57" s="50" t="s">
        <v>222</v>
      </c>
      <c r="E57" s="100" t="s">
        <v>223</v>
      </c>
      <c r="F57" s="101" t="s">
        <v>100</v>
      </c>
      <c r="G57" s="101"/>
      <c r="H57" s="101" t="s">
        <v>84</v>
      </c>
      <c r="I57" s="102" t="s">
        <v>85</v>
      </c>
      <c r="J57" s="102"/>
      <c r="K57" s="95">
        <v>54</v>
      </c>
      <c r="L57" s="103">
        <v>0.38333333333334102</v>
      </c>
    </row>
    <row r="58" spans="1:12" ht="12.6" customHeight="1">
      <c r="A58" s="92">
        <v>54</v>
      </c>
      <c r="B58" s="99">
        <v>205</v>
      </c>
      <c r="C58" s="50" t="s">
        <v>207</v>
      </c>
      <c r="D58" s="50" t="s">
        <v>208</v>
      </c>
      <c r="E58" s="100" t="s">
        <v>207</v>
      </c>
      <c r="F58" s="101" t="s">
        <v>163</v>
      </c>
      <c r="G58" s="101" t="s">
        <v>104</v>
      </c>
      <c r="H58" s="101" t="s">
        <v>84</v>
      </c>
      <c r="I58" s="102"/>
      <c r="J58" s="102"/>
      <c r="K58" s="95">
        <v>55</v>
      </c>
      <c r="L58" s="103">
        <v>0.38402777777778502</v>
      </c>
    </row>
    <row r="59" spans="1:12" ht="12.6" customHeight="1">
      <c r="A59" s="92">
        <v>55</v>
      </c>
      <c r="B59" s="99">
        <v>116</v>
      </c>
      <c r="C59" s="50" t="s">
        <v>110</v>
      </c>
      <c r="D59" s="50" t="s">
        <v>111</v>
      </c>
      <c r="E59" s="100" t="s">
        <v>8</v>
      </c>
      <c r="F59" s="101" t="s">
        <v>100</v>
      </c>
      <c r="G59" s="101" t="s">
        <v>109</v>
      </c>
      <c r="H59" s="101" t="s">
        <v>84</v>
      </c>
      <c r="I59" s="102" t="s">
        <v>85</v>
      </c>
      <c r="J59" s="102"/>
      <c r="K59" s="95">
        <v>56</v>
      </c>
      <c r="L59" s="103">
        <v>0.38472222222223001</v>
      </c>
    </row>
    <row r="60" spans="1:12" ht="12.6" customHeight="1">
      <c r="A60" s="92">
        <v>56</v>
      </c>
      <c r="B60" s="99">
        <v>220</v>
      </c>
      <c r="C60" s="50" t="s">
        <v>259</v>
      </c>
      <c r="D60" s="50" t="s">
        <v>239</v>
      </c>
      <c r="E60" s="100" t="s">
        <v>8</v>
      </c>
      <c r="F60" s="101"/>
      <c r="G60" s="101"/>
      <c r="H60" s="101" t="s">
        <v>93</v>
      </c>
      <c r="I60" s="102"/>
      <c r="J60" s="102"/>
      <c r="K60" s="95">
        <v>57</v>
      </c>
      <c r="L60" s="103">
        <v>0.38541666666667501</v>
      </c>
    </row>
    <row r="61" spans="1:12" ht="12.6" customHeight="1">
      <c r="A61" s="92">
        <v>57</v>
      </c>
      <c r="B61" s="99">
        <v>212</v>
      </c>
      <c r="C61" s="50" t="s">
        <v>224</v>
      </c>
      <c r="D61" s="50" t="s">
        <v>225</v>
      </c>
      <c r="E61" s="100" t="s">
        <v>223</v>
      </c>
      <c r="F61" s="101" t="s">
        <v>123</v>
      </c>
      <c r="G61" s="101" t="s">
        <v>156</v>
      </c>
      <c r="H61" s="101" t="s">
        <v>84</v>
      </c>
      <c r="I61" s="102" t="s">
        <v>85</v>
      </c>
      <c r="J61" s="102"/>
      <c r="K61" s="95">
        <v>58</v>
      </c>
      <c r="L61" s="103">
        <v>0.38611111111111901</v>
      </c>
    </row>
    <row r="62" spans="1:12" ht="12.6" customHeight="1">
      <c r="A62" s="92">
        <v>58</v>
      </c>
      <c r="B62" s="99">
        <v>217</v>
      </c>
      <c r="C62" s="50" t="s">
        <v>258</v>
      </c>
      <c r="D62" s="50" t="s">
        <v>235</v>
      </c>
      <c r="E62" s="100" t="s">
        <v>44</v>
      </c>
      <c r="F62" s="101" t="s">
        <v>163</v>
      </c>
      <c r="G62" s="101" t="s">
        <v>96</v>
      </c>
      <c r="H62" s="101" t="s">
        <v>93</v>
      </c>
      <c r="I62" s="102"/>
      <c r="J62" s="102"/>
      <c r="K62" s="95">
        <v>59</v>
      </c>
      <c r="L62" s="103">
        <v>0.38680555555556401</v>
      </c>
    </row>
    <row r="63" spans="1:12" ht="12.6" customHeight="1">
      <c r="A63" s="92">
        <v>59</v>
      </c>
      <c r="B63" s="99">
        <v>207</v>
      </c>
      <c r="C63" s="50" t="s">
        <v>211</v>
      </c>
      <c r="D63" s="50" t="s">
        <v>212</v>
      </c>
      <c r="E63" s="100" t="s">
        <v>5</v>
      </c>
      <c r="F63" s="101" t="s">
        <v>88</v>
      </c>
      <c r="G63" s="101" t="s">
        <v>89</v>
      </c>
      <c r="H63" s="101" t="s">
        <v>84</v>
      </c>
      <c r="I63" s="102" t="s">
        <v>85</v>
      </c>
      <c r="J63" s="102"/>
      <c r="K63" s="95">
        <v>60</v>
      </c>
      <c r="L63" s="103">
        <v>0.387500000000009</v>
      </c>
    </row>
    <row r="64" spans="1:12" ht="12.6" customHeight="1">
      <c r="A64" s="92">
        <v>61</v>
      </c>
      <c r="B64" s="99">
        <v>122</v>
      </c>
      <c r="C64" s="50" t="s">
        <v>125</v>
      </c>
      <c r="D64" s="50" t="s">
        <v>126</v>
      </c>
      <c r="E64" s="100" t="s">
        <v>17</v>
      </c>
      <c r="F64" s="101" t="s">
        <v>88</v>
      </c>
      <c r="G64" s="101" t="s">
        <v>96</v>
      </c>
      <c r="H64" s="101" t="s">
        <v>84</v>
      </c>
      <c r="I64" s="102"/>
      <c r="J64" s="102"/>
      <c r="K64" s="95">
        <v>61</v>
      </c>
      <c r="L64" s="103">
        <v>0.388194444444453</v>
      </c>
    </row>
    <row r="66" spans="6:12" ht="19.5" customHeight="1">
      <c r="F66" s="107"/>
      <c r="G66" s="292" t="s">
        <v>398</v>
      </c>
      <c r="H66" s="292"/>
      <c r="I66" s="292"/>
      <c r="J66" s="292"/>
      <c r="K66" s="292"/>
    </row>
    <row r="67" spans="6:12">
      <c r="F67" s="107"/>
      <c r="G67" s="107"/>
      <c r="H67" s="107"/>
      <c r="I67" s="108"/>
      <c r="J67" s="108"/>
    </row>
    <row r="68" spans="6:12" ht="14.25">
      <c r="F68" s="291">
        <v>41760.875</v>
      </c>
      <c r="G68" s="291"/>
      <c r="H68" s="291"/>
      <c r="I68" s="291"/>
      <c r="J68" s="291"/>
      <c r="K68" s="291"/>
      <c r="L68" s="291"/>
    </row>
  </sheetData>
  <mergeCells count="4">
    <mergeCell ref="B1:L1"/>
    <mergeCell ref="B2:L2"/>
    <mergeCell ref="F68:L68"/>
    <mergeCell ref="G66:K66"/>
  </mergeCells>
  <phoneticPr fontId="2" type="noConversion"/>
  <pageMargins left="0.35433070866141736" right="0.15748031496062992" top="0.39370078740157483" bottom="0.51181102362204722" header="0.23622047244094491" footer="0.19685039370078741"/>
  <pageSetup paperSize="9" scale="90" orientation="portrait" verticalDpi="4294967293"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4"/>
  <sheetViews>
    <sheetView topLeftCell="B1" workbookViewId="0">
      <selection activeCell="M27" sqref="M27"/>
    </sheetView>
  </sheetViews>
  <sheetFormatPr defaultRowHeight="13.5"/>
  <cols>
    <col min="1" max="1" width="9" style="92" hidden="1" customWidth="1"/>
    <col min="2" max="2" width="4.625" style="109" customWidth="1"/>
    <col min="3" max="3" width="7.875" style="92" customWidth="1"/>
    <col min="4" max="4" width="8.875" style="92" customWidth="1"/>
    <col min="5" max="5" width="25.875" style="110" customWidth="1"/>
    <col min="6" max="6" width="7.875" style="111" customWidth="1"/>
    <col min="7" max="7" width="9.125" style="111" customWidth="1"/>
    <col min="8" max="8" width="4" style="111" customWidth="1"/>
    <col min="9" max="9" width="4.375" style="109" customWidth="1"/>
    <col min="10" max="10" width="4.25" style="109" customWidth="1"/>
    <col min="11" max="11" width="3.875" style="92" customWidth="1"/>
    <col min="12" max="12" width="7.875" style="92" customWidth="1"/>
    <col min="13" max="256" width="9" style="92"/>
    <col min="257" max="257" width="0" style="92" hidden="1" customWidth="1"/>
    <col min="258" max="258" width="4.625" style="92" customWidth="1"/>
    <col min="259" max="259" width="7.875" style="92" customWidth="1"/>
    <col min="260" max="260" width="8.875" style="92" customWidth="1"/>
    <col min="261" max="261" width="25.875" style="92" customWidth="1"/>
    <col min="262" max="262" width="7.875" style="92" customWidth="1"/>
    <col min="263" max="263" width="9.125" style="92" customWidth="1"/>
    <col min="264" max="264" width="4" style="92" customWidth="1"/>
    <col min="265" max="265" width="4.375" style="92" customWidth="1"/>
    <col min="266" max="266" width="4.25" style="92" customWidth="1"/>
    <col min="267" max="267" width="3.875" style="92" customWidth="1"/>
    <col min="268" max="268" width="7.875" style="92" customWidth="1"/>
    <col min="269" max="512" width="9" style="92"/>
    <col min="513" max="513" width="0" style="92" hidden="1" customWidth="1"/>
    <col min="514" max="514" width="4.625" style="92" customWidth="1"/>
    <col min="515" max="515" width="7.875" style="92" customWidth="1"/>
    <col min="516" max="516" width="8.875" style="92" customWidth="1"/>
    <col min="517" max="517" width="25.875" style="92" customWidth="1"/>
    <col min="518" max="518" width="7.875" style="92" customWidth="1"/>
    <col min="519" max="519" width="9.125" style="92" customWidth="1"/>
    <col min="520" max="520" width="4" style="92" customWidth="1"/>
    <col min="521" max="521" width="4.375" style="92" customWidth="1"/>
    <col min="522" max="522" width="4.25" style="92" customWidth="1"/>
    <col min="523" max="523" width="3.875" style="92" customWidth="1"/>
    <col min="524" max="524" width="7.875" style="92" customWidth="1"/>
    <col min="525" max="768" width="9" style="92"/>
    <col min="769" max="769" width="0" style="92" hidden="1" customWidth="1"/>
    <col min="770" max="770" width="4.625" style="92" customWidth="1"/>
    <col min="771" max="771" width="7.875" style="92" customWidth="1"/>
    <col min="772" max="772" width="8.875" style="92" customWidth="1"/>
    <col min="773" max="773" width="25.875" style="92" customWidth="1"/>
    <col min="774" max="774" width="7.875" style="92" customWidth="1"/>
    <col min="775" max="775" width="9.125" style="92" customWidth="1"/>
    <col min="776" max="776" width="4" style="92" customWidth="1"/>
    <col min="777" max="777" width="4.375" style="92" customWidth="1"/>
    <col min="778" max="778" width="4.25" style="92" customWidth="1"/>
    <col min="779" max="779" width="3.875" style="92" customWidth="1"/>
    <col min="780" max="780" width="7.875" style="92" customWidth="1"/>
    <col min="781" max="1024" width="9" style="92"/>
    <col min="1025" max="1025" width="0" style="92" hidden="1" customWidth="1"/>
    <col min="1026" max="1026" width="4.625" style="92" customWidth="1"/>
    <col min="1027" max="1027" width="7.875" style="92" customWidth="1"/>
    <col min="1028" max="1028" width="8.875" style="92" customWidth="1"/>
    <col min="1029" max="1029" width="25.875" style="92" customWidth="1"/>
    <col min="1030" max="1030" width="7.875" style="92" customWidth="1"/>
    <col min="1031" max="1031" width="9.125" style="92" customWidth="1"/>
    <col min="1032" max="1032" width="4" style="92" customWidth="1"/>
    <col min="1033" max="1033" width="4.375" style="92" customWidth="1"/>
    <col min="1034" max="1034" width="4.25" style="92" customWidth="1"/>
    <col min="1035" max="1035" width="3.875" style="92" customWidth="1"/>
    <col min="1036" max="1036" width="7.875" style="92" customWidth="1"/>
    <col min="1037" max="1280" width="9" style="92"/>
    <col min="1281" max="1281" width="0" style="92" hidden="1" customWidth="1"/>
    <col min="1282" max="1282" width="4.625" style="92" customWidth="1"/>
    <col min="1283" max="1283" width="7.875" style="92" customWidth="1"/>
    <col min="1284" max="1284" width="8.875" style="92" customWidth="1"/>
    <col min="1285" max="1285" width="25.875" style="92" customWidth="1"/>
    <col min="1286" max="1286" width="7.875" style="92" customWidth="1"/>
    <col min="1287" max="1287" width="9.125" style="92" customWidth="1"/>
    <col min="1288" max="1288" width="4" style="92" customWidth="1"/>
    <col min="1289" max="1289" width="4.375" style="92" customWidth="1"/>
    <col min="1290" max="1290" width="4.25" style="92" customWidth="1"/>
    <col min="1291" max="1291" width="3.875" style="92" customWidth="1"/>
    <col min="1292" max="1292" width="7.875" style="92" customWidth="1"/>
    <col min="1293" max="1536" width="9" style="92"/>
    <col min="1537" max="1537" width="0" style="92" hidden="1" customWidth="1"/>
    <col min="1538" max="1538" width="4.625" style="92" customWidth="1"/>
    <col min="1539" max="1539" width="7.875" style="92" customWidth="1"/>
    <col min="1540" max="1540" width="8.875" style="92" customWidth="1"/>
    <col min="1541" max="1541" width="25.875" style="92" customWidth="1"/>
    <col min="1542" max="1542" width="7.875" style="92" customWidth="1"/>
    <col min="1543" max="1543" width="9.125" style="92" customWidth="1"/>
    <col min="1544" max="1544" width="4" style="92" customWidth="1"/>
    <col min="1545" max="1545" width="4.375" style="92" customWidth="1"/>
    <col min="1546" max="1546" width="4.25" style="92" customWidth="1"/>
    <col min="1547" max="1547" width="3.875" style="92" customWidth="1"/>
    <col min="1548" max="1548" width="7.875" style="92" customWidth="1"/>
    <col min="1549" max="1792" width="9" style="92"/>
    <col min="1793" max="1793" width="0" style="92" hidden="1" customWidth="1"/>
    <col min="1794" max="1794" width="4.625" style="92" customWidth="1"/>
    <col min="1795" max="1795" width="7.875" style="92" customWidth="1"/>
    <col min="1796" max="1796" width="8.875" style="92" customWidth="1"/>
    <col min="1797" max="1797" width="25.875" style="92" customWidth="1"/>
    <col min="1798" max="1798" width="7.875" style="92" customWidth="1"/>
    <col min="1799" max="1799" width="9.125" style="92" customWidth="1"/>
    <col min="1800" max="1800" width="4" style="92" customWidth="1"/>
    <col min="1801" max="1801" width="4.375" style="92" customWidth="1"/>
    <col min="1802" max="1802" width="4.25" style="92" customWidth="1"/>
    <col min="1803" max="1803" width="3.875" style="92" customWidth="1"/>
    <col min="1804" max="1804" width="7.875" style="92" customWidth="1"/>
    <col min="1805" max="2048" width="9" style="92"/>
    <col min="2049" max="2049" width="0" style="92" hidden="1" customWidth="1"/>
    <col min="2050" max="2050" width="4.625" style="92" customWidth="1"/>
    <col min="2051" max="2051" width="7.875" style="92" customWidth="1"/>
    <col min="2052" max="2052" width="8.875" style="92" customWidth="1"/>
    <col min="2053" max="2053" width="25.875" style="92" customWidth="1"/>
    <col min="2054" max="2054" width="7.875" style="92" customWidth="1"/>
    <col min="2055" max="2055" width="9.125" style="92" customWidth="1"/>
    <col min="2056" max="2056" width="4" style="92" customWidth="1"/>
    <col min="2057" max="2057" width="4.375" style="92" customWidth="1"/>
    <col min="2058" max="2058" width="4.25" style="92" customWidth="1"/>
    <col min="2059" max="2059" width="3.875" style="92" customWidth="1"/>
    <col min="2060" max="2060" width="7.875" style="92" customWidth="1"/>
    <col min="2061" max="2304" width="9" style="92"/>
    <col min="2305" max="2305" width="0" style="92" hidden="1" customWidth="1"/>
    <col min="2306" max="2306" width="4.625" style="92" customWidth="1"/>
    <col min="2307" max="2307" width="7.875" style="92" customWidth="1"/>
    <col min="2308" max="2308" width="8.875" style="92" customWidth="1"/>
    <col min="2309" max="2309" width="25.875" style="92" customWidth="1"/>
    <col min="2310" max="2310" width="7.875" style="92" customWidth="1"/>
    <col min="2311" max="2311" width="9.125" style="92" customWidth="1"/>
    <col min="2312" max="2312" width="4" style="92" customWidth="1"/>
    <col min="2313" max="2313" width="4.375" style="92" customWidth="1"/>
    <col min="2314" max="2314" width="4.25" style="92" customWidth="1"/>
    <col min="2315" max="2315" width="3.875" style="92" customWidth="1"/>
    <col min="2316" max="2316" width="7.875" style="92" customWidth="1"/>
    <col min="2317" max="2560" width="9" style="92"/>
    <col min="2561" max="2561" width="0" style="92" hidden="1" customWidth="1"/>
    <col min="2562" max="2562" width="4.625" style="92" customWidth="1"/>
    <col min="2563" max="2563" width="7.875" style="92" customWidth="1"/>
    <col min="2564" max="2564" width="8.875" style="92" customWidth="1"/>
    <col min="2565" max="2565" width="25.875" style="92" customWidth="1"/>
    <col min="2566" max="2566" width="7.875" style="92" customWidth="1"/>
    <col min="2567" max="2567" width="9.125" style="92" customWidth="1"/>
    <col min="2568" max="2568" width="4" style="92" customWidth="1"/>
    <col min="2569" max="2569" width="4.375" style="92" customWidth="1"/>
    <col min="2570" max="2570" width="4.25" style="92" customWidth="1"/>
    <col min="2571" max="2571" width="3.875" style="92" customWidth="1"/>
    <col min="2572" max="2572" width="7.875" style="92" customWidth="1"/>
    <col min="2573" max="2816" width="9" style="92"/>
    <col min="2817" max="2817" width="0" style="92" hidden="1" customWidth="1"/>
    <col min="2818" max="2818" width="4.625" style="92" customWidth="1"/>
    <col min="2819" max="2819" width="7.875" style="92" customWidth="1"/>
    <col min="2820" max="2820" width="8.875" style="92" customWidth="1"/>
    <col min="2821" max="2821" width="25.875" style="92" customWidth="1"/>
    <col min="2822" max="2822" width="7.875" style="92" customWidth="1"/>
    <col min="2823" max="2823" width="9.125" style="92" customWidth="1"/>
    <col min="2824" max="2824" width="4" style="92" customWidth="1"/>
    <col min="2825" max="2825" width="4.375" style="92" customWidth="1"/>
    <col min="2826" max="2826" width="4.25" style="92" customWidth="1"/>
    <col min="2827" max="2827" width="3.875" style="92" customWidth="1"/>
    <col min="2828" max="2828" width="7.875" style="92" customWidth="1"/>
    <col min="2829" max="3072" width="9" style="92"/>
    <col min="3073" max="3073" width="0" style="92" hidden="1" customWidth="1"/>
    <col min="3074" max="3074" width="4.625" style="92" customWidth="1"/>
    <col min="3075" max="3075" width="7.875" style="92" customWidth="1"/>
    <col min="3076" max="3076" width="8.875" style="92" customWidth="1"/>
    <col min="3077" max="3077" width="25.875" style="92" customWidth="1"/>
    <col min="3078" max="3078" width="7.875" style="92" customWidth="1"/>
    <col min="3079" max="3079" width="9.125" style="92" customWidth="1"/>
    <col min="3080" max="3080" width="4" style="92" customWidth="1"/>
    <col min="3081" max="3081" width="4.375" style="92" customWidth="1"/>
    <col min="3082" max="3082" width="4.25" style="92" customWidth="1"/>
    <col min="3083" max="3083" width="3.875" style="92" customWidth="1"/>
    <col min="3084" max="3084" width="7.875" style="92" customWidth="1"/>
    <col min="3085" max="3328" width="9" style="92"/>
    <col min="3329" max="3329" width="0" style="92" hidden="1" customWidth="1"/>
    <col min="3330" max="3330" width="4.625" style="92" customWidth="1"/>
    <col min="3331" max="3331" width="7.875" style="92" customWidth="1"/>
    <col min="3332" max="3332" width="8.875" style="92" customWidth="1"/>
    <col min="3333" max="3333" width="25.875" style="92" customWidth="1"/>
    <col min="3334" max="3334" width="7.875" style="92" customWidth="1"/>
    <col min="3335" max="3335" width="9.125" style="92" customWidth="1"/>
    <col min="3336" max="3336" width="4" style="92" customWidth="1"/>
    <col min="3337" max="3337" width="4.375" style="92" customWidth="1"/>
    <col min="3338" max="3338" width="4.25" style="92" customWidth="1"/>
    <col min="3339" max="3339" width="3.875" style="92" customWidth="1"/>
    <col min="3340" max="3340" width="7.875" style="92" customWidth="1"/>
    <col min="3341" max="3584" width="9" style="92"/>
    <col min="3585" max="3585" width="0" style="92" hidden="1" customWidth="1"/>
    <col min="3586" max="3586" width="4.625" style="92" customWidth="1"/>
    <col min="3587" max="3587" width="7.875" style="92" customWidth="1"/>
    <col min="3588" max="3588" width="8.875" style="92" customWidth="1"/>
    <col min="3589" max="3589" width="25.875" style="92" customWidth="1"/>
    <col min="3590" max="3590" width="7.875" style="92" customWidth="1"/>
    <col min="3591" max="3591" width="9.125" style="92" customWidth="1"/>
    <col min="3592" max="3592" width="4" style="92" customWidth="1"/>
    <col min="3593" max="3593" width="4.375" style="92" customWidth="1"/>
    <col min="3594" max="3594" width="4.25" style="92" customWidth="1"/>
    <col min="3595" max="3595" width="3.875" style="92" customWidth="1"/>
    <col min="3596" max="3596" width="7.875" style="92" customWidth="1"/>
    <col min="3597" max="3840" width="9" style="92"/>
    <col min="3841" max="3841" width="0" style="92" hidden="1" customWidth="1"/>
    <col min="3842" max="3842" width="4.625" style="92" customWidth="1"/>
    <col min="3843" max="3843" width="7.875" style="92" customWidth="1"/>
    <col min="3844" max="3844" width="8.875" style="92" customWidth="1"/>
    <col min="3845" max="3845" width="25.875" style="92" customWidth="1"/>
    <col min="3846" max="3846" width="7.875" style="92" customWidth="1"/>
    <col min="3847" max="3847" width="9.125" style="92" customWidth="1"/>
    <col min="3848" max="3848" width="4" style="92" customWidth="1"/>
    <col min="3849" max="3849" width="4.375" style="92" customWidth="1"/>
    <col min="3850" max="3850" width="4.25" style="92" customWidth="1"/>
    <col min="3851" max="3851" width="3.875" style="92" customWidth="1"/>
    <col min="3852" max="3852" width="7.875" style="92" customWidth="1"/>
    <col min="3853" max="4096" width="9" style="92"/>
    <col min="4097" max="4097" width="0" style="92" hidden="1" customWidth="1"/>
    <col min="4098" max="4098" width="4.625" style="92" customWidth="1"/>
    <col min="4099" max="4099" width="7.875" style="92" customWidth="1"/>
    <col min="4100" max="4100" width="8.875" style="92" customWidth="1"/>
    <col min="4101" max="4101" width="25.875" style="92" customWidth="1"/>
    <col min="4102" max="4102" width="7.875" style="92" customWidth="1"/>
    <col min="4103" max="4103" width="9.125" style="92" customWidth="1"/>
    <col min="4104" max="4104" width="4" style="92" customWidth="1"/>
    <col min="4105" max="4105" width="4.375" style="92" customWidth="1"/>
    <col min="4106" max="4106" width="4.25" style="92" customWidth="1"/>
    <col min="4107" max="4107" width="3.875" style="92" customWidth="1"/>
    <col min="4108" max="4108" width="7.875" style="92" customWidth="1"/>
    <col min="4109" max="4352" width="9" style="92"/>
    <col min="4353" max="4353" width="0" style="92" hidden="1" customWidth="1"/>
    <col min="4354" max="4354" width="4.625" style="92" customWidth="1"/>
    <col min="4355" max="4355" width="7.875" style="92" customWidth="1"/>
    <col min="4356" max="4356" width="8.875" style="92" customWidth="1"/>
    <col min="4357" max="4357" width="25.875" style="92" customWidth="1"/>
    <col min="4358" max="4358" width="7.875" style="92" customWidth="1"/>
    <col min="4359" max="4359" width="9.125" style="92" customWidth="1"/>
    <col min="4360" max="4360" width="4" style="92" customWidth="1"/>
    <col min="4361" max="4361" width="4.375" style="92" customWidth="1"/>
    <col min="4362" max="4362" width="4.25" style="92" customWidth="1"/>
    <col min="4363" max="4363" width="3.875" style="92" customWidth="1"/>
    <col min="4364" max="4364" width="7.875" style="92" customWidth="1"/>
    <col min="4365" max="4608" width="9" style="92"/>
    <col min="4609" max="4609" width="0" style="92" hidden="1" customWidth="1"/>
    <col min="4610" max="4610" width="4.625" style="92" customWidth="1"/>
    <col min="4611" max="4611" width="7.875" style="92" customWidth="1"/>
    <col min="4612" max="4612" width="8.875" style="92" customWidth="1"/>
    <col min="4613" max="4613" width="25.875" style="92" customWidth="1"/>
    <col min="4614" max="4614" width="7.875" style="92" customWidth="1"/>
    <col min="4615" max="4615" width="9.125" style="92" customWidth="1"/>
    <col min="4616" max="4616" width="4" style="92" customWidth="1"/>
    <col min="4617" max="4617" width="4.375" style="92" customWidth="1"/>
    <col min="4618" max="4618" width="4.25" style="92" customWidth="1"/>
    <col min="4619" max="4619" width="3.875" style="92" customWidth="1"/>
    <col min="4620" max="4620" width="7.875" style="92" customWidth="1"/>
    <col min="4621" max="4864" width="9" style="92"/>
    <col min="4865" max="4865" width="0" style="92" hidden="1" customWidth="1"/>
    <col min="4866" max="4866" width="4.625" style="92" customWidth="1"/>
    <col min="4867" max="4867" width="7.875" style="92" customWidth="1"/>
    <col min="4868" max="4868" width="8.875" style="92" customWidth="1"/>
    <col min="4869" max="4869" width="25.875" style="92" customWidth="1"/>
    <col min="4870" max="4870" width="7.875" style="92" customWidth="1"/>
    <col min="4871" max="4871" width="9.125" style="92" customWidth="1"/>
    <col min="4872" max="4872" width="4" style="92" customWidth="1"/>
    <col min="4873" max="4873" width="4.375" style="92" customWidth="1"/>
    <col min="4874" max="4874" width="4.25" style="92" customWidth="1"/>
    <col min="4875" max="4875" width="3.875" style="92" customWidth="1"/>
    <col min="4876" max="4876" width="7.875" style="92" customWidth="1"/>
    <col min="4877" max="5120" width="9" style="92"/>
    <col min="5121" max="5121" width="0" style="92" hidden="1" customWidth="1"/>
    <col min="5122" max="5122" width="4.625" style="92" customWidth="1"/>
    <col min="5123" max="5123" width="7.875" style="92" customWidth="1"/>
    <col min="5124" max="5124" width="8.875" style="92" customWidth="1"/>
    <col min="5125" max="5125" width="25.875" style="92" customWidth="1"/>
    <col min="5126" max="5126" width="7.875" style="92" customWidth="1"/>
    <col min="5127" max="5127" width="9.125" style="92" customWidth="1"/>
    <col min="5128" max="5128" width="4" style="92" customWidth="1"/>
    <col min="5129" max="5129" width="4.375" style="92" customWidth="1"/>
    <col min="5130" max="5130" width="4.25" style="92" customWidth="1"/>
    <col min="5131" max="5131" width="3.875" style="92" customWidth="1"/>
    <col min="5132" max="5132" width="7.875" style="92" customWidth="1"/>
    <col min="5133" max="5376" width="9" style="92"/>
    <col min="5377" max="5377" width="0" style="92" hidden="1" customWidth="1"/>
    <col min="5378" max="5378" width="4.625" style="92" customWidth="1"/>
    <col min="5379" max="5379" width="7.875" style="92" customWidth="1"/>
    <col min="5380" max="5380" width="8.875" style="92" customWidth="1"/>
    <col min="5381" max="5381" width="25.875" style="92" customWidth="1"/>
    <col min="5382" max="5382" width="7.875" style="92" customWidth="1"/>
    <col min="5383" max="5383" width="9.125" style="92" customWidth="1"/>
    <col min="5384" max="5384" width="4" style="92" customWidth="1"/>
    <col min="5385" max="5385" width="4.375" style="92" customWidth="1"/>
    <col min="5386" max="5386" width="4.25" style="92" customWidth="1"/>
    <col min="5387" max="5387" width="3.875" style="92" customWidth="1"/>
    <col min="5388" max="5388" width="7.875" style="92" customWidth="1"/>
    <col min="5389" max="5632" width="9" style="92"/>
    <col min="5633" max="5633" width="0" style="92" hidden="1" customWidth="1"/>
    <col min="5634" max="5634" width="4.625" style="92" customWidth="1"/>
    <col min="5635" max="5635" width="7.875" style="92" customWidth="1"/>
    <col min="5636" max="5636" width="8.875" style="92" customWidth="1"/>
    <col min="5637" max="5637" width="25.875" style="92" customWidth="1"/>
    <col min="5638" max="5638" width="7.875" style="92" customWidth="1"/>
    <col min="5639" max="5639" width="9.125" style="92" customWidth="1"/>
    <col min="5640" max="5640" width="4" style="92" customWidth="1"/>
    <col min="5641" max="5641" width="4.375" style="92" customWidth="1"/>
    <col min="5642" max="5642" width="4.25" style="92" customWidth="1"/>
    <col min="5643" max="5643" width="3.875" style="92" customWidth="1"/>
    <col min="5644" max="5644" width="7.875" style="92" customWidth="1"/>
    <col min="5645" max="5888" width="9" style="92"/>
    <col min="5889" max="5889" width="0" style="92" hidden="1" customWidth="1"/>
    <col min="5890" max="5890" width="4.625" style="92" customWidth="1"/>
    <col min="5891" max="5891" width="7.875" style="92" customWidth="1"/>
    <col min="5892" max="5892" width="8.875" style="92" customWidth="1"/>
    <col min="5893" max="5893" width="25.875" style="92" customWidth="1"/>
    <col min="5894" max="5894" width="7.875" style="92" customWidth="1"/>
    <col min="5895" max="5895" width="9.125" style="92" customWidth="1"/>
    <col min="5896" max="5896" width="4" style="92" customWidth="1"/>
    <col min="5897" max="5897" width="4.375" style="92" customWidth="1"/>
    <col min="5898" max="5898" width="4.25" style="92" customWidth="1"/>
    <col min="5899" max="5899" width="3.875" style="92" customWidth="1"/>
    <col min="5900" max="5900" width="7.875" style="92" customWidth="1"/>
    <col min="5901" max="6144" width="9" style="92"/>
    <col min="6145" max="6145" width="0" style="92" hidden="1" customWidth="1"/>
    <col min="6146" max="6146" width="4.625" style="92" customWidth="1"/>
    <col min="6147" max="6147" width="7.875" style="92" customWidth="1"/>
    <col min="6148" max="6148" width="8.875" style="92" customWidth="1"/>
    <col min="6149" max="6149" width="25.875" style="92" customWidth="1"/>
    <col min="6150" max="6150" width="7.875" style="92" customWidth="1"/>
    <col min="6151" max="6151" width="9.125" style="92" customWidth="1"/>
    <col min="6152" max="6152" width="4" style="92" customWidth="1"/>
    <col min="6153" max="6153" width="4.375" style="92" customWidth="1"/>
    <col min="6154" max="6154" width="4.25" style="92" customWidth="1"/>
    <col min="6155" max="6155" width="3.875" style="92" customWidth="1"/>
    <col min="6156" max="6156" width="7.875" style="92" customWidth="1"/>
    <col min="6157" max="6400" width="9" style="92"/>
    <col min="6401" max="6401" width="0" style="92" hidden="1" customWidth="1"/>
    <col min="6402" max="6402" width="4.625" style="92" customWidth="1"/>
    <col min="6403" max="6403" width="7.875" style="92" customWidth="1"/>
    <col min="6404" max="6404" width="8.875" style="92" customWidth="1"/>
    <col min="6405" max="6405" width="25.875" style="92" customWidth="1"/>
    <col min="6406" max="6406" width="7.875" style="92" customWidth="1"/>
    <col min="6407" max="6407" width="9.125" style="92" customWidth="1"/>
    <col min="6408" max="6408" width="4" style="92" customWidth="1"/>
    <col min="6409" max="6409" width="4.375" style="92" customWidth="1"/>
    <col min="6410" max="6410" width="4.25" style="92" customWidth="1"/>
    <col min="6411" max="6411" width="3.875" style="92" customWidth="1"/>
    <col min="6412" max="6412" width="7.875" style="92" customWidth="1"/>
    <col min="6413" max="6656" width="9" style="92"/>
    <col min="6657" max="6657" width="0" style="92" hidden="1" customWidth="1"/>
    <col min="6658" max="6658" width="4.625" style="92" customWidth="1"/>
    <col min="6659" max="6659" width="7.875" style="92" customWidth="1"/>
    <col min="6660" max="6660" width="8.875" style="92" customWidth="1"/>
    <col min="6661" max="6661" width="25.875" style="92" customWidth="1"/>
    <col min="6662" max="6662" width="7.875" style="92" customWidth="1"/>
    <col min="6663" max="6663" width="9.125" style="92" customWidth="1"/>
    <col min="6664" max="6664" width="4" style="92" customWidth="1"/>
    <col min="6665" max="6665" width="4.375" style="92" customWidth="1"/>
    <col min="6666" max="6666" width="4.25" style="92" customWidth="1"/>
    <col min="6667" max="6667" width="3.875" style="92" customWidth="1"/>
    <col min="6668" max="6668" width="7.875" style="92" customWidth="1"/>
    <col min="6669" max="6912" width="9" style="92"/>
    <col min="6913" max="6913" width="0" style="92" hidden="1" customWidth="1"/>
    <col min="6914" max="6914" width="4.625" style="92" customWidth="1"/>
    <col min="6915" max="6915" width="7.875" style="92" customWidth="1"/>
    <col min="6916" max="6916" width="8.875" style="92" customWidth="1"/>
    <col min="6917" max="6917" width="25.875" style="92" customWidth="1"/>
    <col min="6918" max="6918" width="7.875" style="92" customWidth="1"/>
    <col min="6919" max="6919" width="9.125" style="92" customWidth="1"/>
    <col min="6920" max="6920" width="4" style="92" customWidth="1"/>
    <col min="6921" max="6921" width="4.375" style="92" customWidth="1"/>
    <col min="6922" max="6922" width="4.25" style="92" customWidth="1"/>
    <col min="6923" max="6923" width="3.875" style="92" customWidth="1"/>
    <col min="6924" max="6924" width="7.875" style="92" customWidth="1"/>
    <col min="6925" max="7168" width="9" style="92"/>
    <col min="7169" max="7169" width="0" style="92" hidden="1" customWidth="1"/>
    <col min="7170" max="7170" width="4.625" style="92" customWidth="1"/>
    <col min="7171" max="7171" width="7.875" style="92" customWidth="1"/>
    <col min="7172" max="7172" width="8.875" style="92" customWidth="1"/>
    <col min="7173" max="7173" width="25.875" style="92" customWidth="1"/>
    <col min="7174" max="7174" width="7.875" style="92" customWidth="1"/>
    <col min="7175" max="7175" width="9.125" style="92" customWidth="1"/>
    <col min="7176" max="7176" width="4" style="92" customWidth="1"/>
    <col min="7177" max="7177" width="4.375" style="92" customWidth="1"/>
    <col min="7178" max="7178" width="4.25" style="92" customWidth="1"/>
    <col min="7179" max="7179" width="3.875" style="92" customWidth="1"/>
    <col min="7180" max="7180" width="7.875" style="92" customWidth="1"/>
    <col min="7181" max="7424" width="9" style="92"/>
    <col min="7425" max="7425" width="0" style="92" hidden="1" customWidth="1"/>
    <col min="7426" max="7426" width="4.625" style="92" customWidth="1"/>
    <col min="7427" max="7427" width="7.875" style="92" customWidth="1"/>
    <col min="7428" max="7428" width="8.875" style="92" customWidth="1"/>
    <col min="7429" max="7429" width="25.875" style="92" customWidth="1"/>
    <col min="7430" max="7430" width="7.875" style="92" customWidth="1"/>
    <col min="7431" max="7431" width="9.125" style="92" customWidth="1"/>
    <col min="7432" max="7432" width="4" style="92" customWidth="1"/>
    <col min="7433" max="7433" width="4.375" style="92" customWidth="1"/>
    <col min="7434" max="7434" width="4.25" style="92" customWidth="1"/>
    <col min="7435" max="7435" width="3.875" style="92" customWidth="1"/>
    <col min="7436" max="7436" width="7.875" style="92" customWidth="1"/>
    <col min="7437" max="7680" width="9" style="92"/>
    <col min="7681" max="7681" width="0" style="92" hidden="1" customWidth="1"/>
    <col min="7682" max="7682" width="4.625" style="92" customWidth="1"/>
    <col min="7683" max="7683" width="7.875" style="92" customWidth="1"/>
    <col min="7684" max="7684" width="8.875" style="92" customWidth="1"/>
    <col min="7685" max="7685" width="25.875" style="92" customWidth="1"/>
    <col min="7686" max="7686" width="7.875" style="92" customWidth="1"/>
    <col min="7687" max="7687" width="9.125" style="92" customWidth="1"/>
    <col min="7688" max="7688" width="4" style="92" customWidth="1"/>
    <col min="7689" max="7689" width="4.375" style="92" customWidth="1"/>
    <col min="7690" max="7690" width="4.25" style="92" customWidth="1"/>
    <col min="7691" max="7691" width="3.875" style="92" customWidth="1"/>
    <col min="7692" max="7692" width="7.875" style="92" customWidth="1"/>
    <col min="7693" max="7936" width="9" style="92"/>
    <col min="7937" max="7937" width="0" style="92" hidden="1" customWidth="1"/>
    <col min="7938" max="7938" width="4.625" style="92" customWidth="1"/>
    <col min="7939" max="7939" width="7.875" style="92" customWidth="1"/>
    <col min="7940" max="7940" width="8.875" style="92" customWidth="1"/>
    <col min="7941" max="7941" width="25.875" style="92" customWidth="1"/>
    <col min="7942" max="7942" width="7.875" style="92" customWidth="1"/>
    <col min="7943" max="7943" width="9.125" style="92" customWidth="1"/>
    <col min="7944" max="7944" width="4" style="92" customWidth="1"/>
    <col min="7945" max="7945" width="4.375" style="92" customWidth="1"/>
    <col min="7946" max="7946" width="4.25" style="92" customWidth="1"/>
    <col min="7947" max="7947" width="3.875" style="92" customWidth="1"/>
    <col min="7948" max="7948" width="7.875" style="92" customWidth="1"/>
    <col min="7949" max="8192" width="9" style="92"/>
    <col min="8193" max="8193" width="0" style="92" hidden="1" customWidth="1"/>
    <col min="8194" max="8194" width="4.625" style="92" customWidth="1"/>
    <col min="8195" max="8195" width="7.875" style="92" customWidth="1"/>
    <col min="8196" max="8196" width="8.875" style="92" customWidth="1"/>
    <col min="8197" max="8197" width="25.875" style="92" customWidth="1"/>
    <col min="8198" max="8198" width="7.875" style="92" customWidth="1"/>
    <col min="8199" max="8199" width="9.125" style="92" customWidth="1"/>
    <col min="8200" max="8200" width="4" style="92" customWidth="1"/>
    <col min="8201" max="8201" width="4.375" style="92" customWidth="1"/>
    <col min="8202" max="8202" width="4.25" style="92" customWidth="1"/>
    <col min="8203" max="8203" width="3.875" style="92" customWidth="1"/>
    <col min="8204" max="8204" width="7.875" style="92" customWidth="1"/>
    <col min="8205" max="8448" width="9" style="92"/>
    <col min="8449" max="8449" width="0" style="92" hidden="1" customWidth="1"/>
    <col min="8450" max="8450" width="4.625" style="92" customWidth="1"/>
    <col min="8451" max="8451" width="7.875" style="92" customWidth="1"/>
    <col min="8452" max="8452" width="8.875" style="92" customWidth="1"/>
    <col min="8453" max="8453" width="25.875" style="92" customWidth="1"/>
    <col min="8454" max="8454" width="7.875" style="92" customWidth="1"/>
    <col min="8455" max="8455" width="9.125" style="92" customWidth="1"/>
    <col min="8456" max="8456" width="4" style="92" customWidth="1"/>
    <col min="8457" max="8457" width="4.375" style="92" customWidth="1"/>
    <col min="8458" max="8458" width="4.25" style="92" customWidth="1"/>
    <col min="8459" max="8459" width="3.875" style="92" customWidth="1"/>
    <col min="8460" max="8460" width="7.875" style="92" customWidth="1"/>
    <col min="8461" max="8704" width="9" style="92"/>
    <col min="8705" max="8705" width="0" style="92" hidden="1" customWidth="1"/>
    <col min="8706" max="8706" width="4.625" style="92" customWidth="1"/>
    <col min="8707" max="8707" width="7.875" style="92" customWidth="1"/>
    <col min="8708" max="8708" width="8.875" style="92" customWidth="1"/>
    <col min="8709" max="8709" width="25.875" style="92" customWidth="1"/>
    <col min="8710" max="8710" width="7.875" style="92" customWidth="1"/>
    <col min="8711" max="8711" width="9.125" style="92" customWidth="1"/>
    <col min="8712" max="8712" width="4" style="92" customWidth="1"/>
    <col min="8713" max="8713" width="4.375" style="92" customWidth="1"/>
    <col min="8714" max="8714" width="4.25" style="92" customWidth="1"/>
    <col min="8715" max="8715" width="3.875" style="92" customWidth="1"/>
    <col min="8716" max="8716" width="7.875" style="92" customWidth="1"/>
    <col min="8717" max="8960" width="9" style="92"/>
    <col min="8961" max="8961" width="0" style="92" hidden="1" customWidth="1"/>
    <col min="8962" max="8962" width="4.625" style="92" customWidth="1"/>
    <col min="8963" max="8963" width="7.875" style="92" customWidth="1"/>
    <col min="8964" max="8964" width="8.875" style="92" customWidth="1"/>
    <col min="8965" max="8965" width="25.875" style="92" customWidth="1"/>
    <col min="8966" max="8966" width="7.875" style="92" customWidth="1"/>
    <col min="8967" max="8967" width="9.125" style="92" customWidth="1"/>
    <col min="8968" max="8968" width="4" style="92" customWidth="1"/>
    <col min="8969" max="8969" width="4.375" style="92" customWidth="1"/>
    <col min="8970" max="8970" width="4.25" style="92" customWidth="1"/>
    <col min="8971" max="8971" width="3.875" style="92" customWidth="1"/>
    <col min="8972" max="8972" width="7.875" style="92" customWidth="1"/>
    <col min="8973" max="9216" width="9" style="92"/>
    <col min="9217" max="9217" width="0" style="92" hidden="1" customWidth="1"/>
    <col min="9218" max="9218" width="4.625" style="92" customWidth="1"/>
    <col min="9219" max="9219" width="7.875" style="92" customWidth="1"/>
    <col min="9220" max="9220" width="8.875" style="92" customWidth="1"/>
    <col min="9221" max="9221" width="25.875" style="92" customWidth="1"/>
    <col min="9222" max="9222" width="7.875" style="92" customWidth="1"/>
    <col min="9223" max="9223" width="9.125" style="92" customWidth="1"/>
    <col min="9224" max="9224" width="4" style="92" customWidth="1"/>
    <col min="9225" max="9225" width="4.375" style="92" customWidth="1"/>
    <col min="9226" max="9226" width="4.25" style="92" customWidth="1"/>
    <col min="9227" max="9227" width="3.875" style="92" customWidth="1"/>
    <col min="9228" max="9228" width="7.875" style="92" customWidth="1"/>
    <col min="9229" max="9472" width="9" style="92"/>
    <col min="9473" max="9473" width="0" style="92" hidden="1" customWidth="1"/>
    <col min="9474" max="9474" width="4.625" style="92" customWidth="1"/>
    <col min="9475" max="9475" width="7.875" style="92" customWidth="1"/>
    <col min="9476" max="9476" width="8.875" style="92" customWidth="1"/>
    <col min="9477" max="9477" width="25.875" style="92" customWidth="1"/>
    <col min="9478" max="9478" width="7.875" style="92" customWidth="1"/>
    <col min="9479" max="9479" width="9.125" style="92" customWidth="1"/>
    <col min="9480" max="9480" width="4" style="92" customWidth="1"/>
    <col min="9481" max="9481" width="4.375" style="92" customWidth="1"/>
    <col min="9482" max="9482" width="4.25" style="92" customWidth="1"/>
    <col min="9483" max="9483" width="3.875" style="92" customWidth="1"/>
    <col min="9484" max="9484" width="7.875" style="92" customWidth="1"/>
    <col min="9485" max="9728" width="9" style="92"/>
    <col min="9729" max="9729" width="0" style="92" hidden="1" customWidth="1"/>
    <col min="9730" max="9730" width="4.625" style="92" customWidth="1"/>
    <col min="9731" max="9731" width="7.875" style="92" customWidth="1"/>
    <col min="9732" max="9732" width="8.875" style="92" customWidth="1"/>
    <col min="9733" max="9733" width="25.875" style="92" customWidth="1"/>
    <col min="9734" max="9734" width="7.875" style="92" customWidth="1"/>
    <col min="9735" max="9735" width="9.125" style="92" customWidth="1"/>
    <col min="9736" max="9736" width="4" style="92" customWidth="1"/>
    <col min="9737" max="9737" width="4.375" style="92" customWidth="1"/>
    <col min="9738" max="9738" width="4.25" style="92" customWidth="1"/>
    <col min="9739" max="9739" width="3.875" style="92" customWidth="1"/>
    <col min="9740" max="9740" width="7.875" style="92" customWidth="1"/>
    <col min="9741" max="9984" width="9" style="92"/>
    <col min="9985" max="9985" width="0" style="92" hidden="1" customWidth="1"/>
    <col min="9986" max="9986" width="4.625" style="92" customWidth="1"/>
    <col min="9987" max="9987" width="7.875" style="92" customWidth="1"/>
    <col min="9988" max="9988" width="8.875" style="92" customWidth="1"/>
    <col min="9989" max="9989" width="25.875" style="92" customWidth="1"/>
    <col min="9990" max="9990" width="7.875" style="92" customWidth="1"/>
    <col min="9991" max="9991" width="9.125" style="92" customWidth="1"/>
    <col min="9992" max="9992" width="4" style="92" customWidth="1"/>
    <col min="9993" max="9993" width="4.375" style="92" customWidth="1"/>
    <col min="9994" max="9994" width="4.25" style="92" customWidth="1"/>
    <col min="9995" max="9995" width="3.875" style="92" customWidth="1"/>
    <col min="9996" max="9996" width="7.875" style="92" customWidth="1"/>
    <col min="9997" max="10240" width="9" style="92"/>
    <col min="10241" max="10241" width="0" style="92" hidden="1" customWidth="1"/>
    <col min="10242" max="10242" width="4.625" style="92" customWidth="1"/>
    <col min="10243" max="10243" width="7.875" style="92" customWidth="1"/>
    <col min="10244" max="10244" width="8.875" style="92" customWidth="1"/>
    <col min="10245" max="10245" width="25.875" style="92" customWidth="1"/>
    <col min="10246" max="10246" width="7.875" style="92" customWidth="1"/>
    <col min="10247" max="10247" width="9.125" style="92" customWidth="1"/>
    <col min="10248" max="10248" width="4" style="92" customWidth="1"/>
    <col min="10249" max="10249" width="4.375" style="92" customWidth="1"/>
    <col min="10250" max="10250" width="4.25" style="92" customWidth="1"/>
    <col min="10251" max="10251" width="3.875" style="92" customWidth="1"/>
    <col min="10252" max="10252" width="7.875" style="92" customWidth="1"/>
    <col min="10253" max="10496" width="9" style="92"/>
    <col min="10497" max="10497" width="0" style="92" hidden="1" customWidth="1"/>
    <col min="10498" max="10498" width="4.625" style="92" customWidth="1"/>
    <col min="10499" max="10499" width="7.875" style="92" customWidth="1"/>
    <col min="10500" max="10500" width="8.875" style="92" customWidth="1"/>
    <col min="10501" max="10501" width="25.875" style="92" customWidth="1"/>
    <col min="10502" max="10502" width="7.875" style="92" customWidth="1"/>
    <col min="10503" max="10503" width="9.125" style="92" customWidth="1"/>
    <col min="10504" max="10504" width="4" style="92" customWidth="1"/>
    <col min="10505" max="10505" width="4.375" style="92" customWidth="1"/>
    <col min="10506" max="10506" width="4.25" style="92" customWidth="1"/>
    <col min="10507" max="10507" width="3.875" style="92" customWidth="1"/>
    <col min="10508" max="10508" width="7.875" style="92" customWidth="1"/>
    <col min="10509" max="10752" width="9" style="92"/>
    <col min="10753" max="10753" width="0" style="92" hidden="1" customWidth="1"/>
    <col min="10754" max="10754" width="4.625" style="92" customWidth="1"/>
    <col min="10755" max="10755" width="7.875" style="92" customWidth="1"/>
    <col min="10756" max="10756" width="8.875" style="92" customWidth="1"/>
    <col min="10757" max="10757" width="25.875" style="92" customWidth="1"/>
    <col min="10758" max="10758" width="7.875" style="92" customWidth="1"/>
    <col min="10759" max="10759" width="9.125" style="92" customWidth="1"/>
    <col min="10760" max="10760" width="4" style="92" customWidth="1"/>
    <col min="10761" max="10761" width="4.375" style="92" customWidth="1"/>
    <col min="10762" max="10762" width="4.25" style="92" customWidth="1"/>
    <col min="10763" max="10763" width="3.875" style="92" customWidth="1"/>
    <col min="10764" max="10764" width="7.875" style="92" customWidth="1"/>
    <col min="10765" max="11008" width="9" style="92"/>
    <col min="11009" max="11009" width="0" style="92" hidden="1" customWidth="1"/>
    <col min="11010" max="11010" width="4.625" style="92" customWidth="1"/>
    <col min="11011" max="11011" width="7.875" style="92" customWidth="1"/>
    <col min="11012" max="11012" width="8.875" style="92" customWidth="1"/>
    <col min="11013" max="11013" width="25.875" style="92" customWidth="1"/>
    <col min="11014" max="11014" width="7.875" style="92" customWidth="1"/>
    <col min="11015" max="11015" width="9.125" style="92" customWidth="1"/>
    <col min="11016" max="11016" width="4" style="92" customWidth="1"/>
    <col min="11017" max="11017" width="4.375" style="92" customWidth="1"/>
    <col min="11018" max="11018" width="4.25" style="92" customWidth="1"/>
    <col min="11019" max="11019" width="3.875" style="92" customWidth="1"/>
    <col min="11020" max="11020" width="7.875" style="92" customWidth="1"/>
    <col min="11021" max="11264" width="9" style="92"/>
    <col min="11265" max="11265" width="0" style="92" hidden="1" customWidth="1"/>
    <col min="11266" max="11266" width="4.625" style="92" customWidth="1"/>
    <col min="11267" max="11267" width="7.875" style="92" customWidth="1"/>
    <col min="11268" max="11268" width="8.875" style="92" customWidth="1"/>
    <col min="11269" max="11269" width="25.875" style="92" customWidth="1"/>
    <col min="11270" max="11270" width="7.875" style="92" customWidth="1"/>
    <col min="11271" max="11271" width="9.125" style="92" customWidth="1"/>
    <col min="11272" max="11272" width="4" style="92" customWidth="1"/>
    <col min="11273" max="11273" width="4.375" style="92" customWidth="1"/>
    <col min="11274" max="11274" width="4.25" style="92" customWidth="1"/>
    <col min="11275" max="11275" width="3.875" style="92" customWidth="1"/>
    <col min="11276" max="11276" width="7.875" style="92" customWidth="1"/>
    <col min="11277" max="11520" width="9" style="92"/>
    <col min="11521" max="11521" width="0" style="92" hidden="1" customWidth="1"/>
    <col min="11522" max="11522" width="4.625" style="92" customWidth="1"/>
    <col min="11523" max="11523" width="7.875" style="92" customWidth="1"/>
    <col min="11524" max="11524" width="8.875" style="92" customWidth="1"/>
    <col min="11525" max="11525" width="25.875" style="92" customWidth="1"/>
    <col min="11526" max="11526" width="7.875" style="92" customWidth="1"/>
    <col min="11527" max="11527" width="9.125" style="92" customWidth="1"/>
    <col min="11528" max="11528" width="4" style="92" customWidth="1"/>
    <col min="11529" max="11529" width="4.375" style="92" customWidth="1"/>
    <col min="11530" max="11530" width="4.25" style="92" customWidth="1"/>
    <col min="11531" max="11531" width="3.875" style="92" customWidth="1"/>
    <col min="11532" max="11532" width="7.875" style="92" customWidth="1"/>
    <col min="11533" max="11776" width="9" style="92"/>
    <col min="11777" max="11777" width="0" style="92" hidden="1" customWidth="1"/>
    <col min="11778" max="11778" width="4.625" style="92" customWidth="1"/>
    <col min="11779" max="11779" width="7.875" style="92" customWidth="1"/>
    <col min="11780" max="11780" width="8.875" style="92" customWidth="1"/>
    <col min="11781" max="11781" width="25.875" style="92" customWidth="1"/>
    <col min="11782" max="11782" width="7.875" style="92" customWidth="1"/>
    <col min="11783" max="11783" width="9.125" style="92" customWidth="1"/>
    <col min="11784" max="11784" width="4" style="92" customWidth="1"/>
    <col min="11785" max="11785" width="4.375" style="92" customWidth="1"/>
    <col min="11786" max="11786" width="4.25" style="92" customWidth="1"/>
    <col min="11787" max="11787" width="3.875" style="92" customWidth="1"/>
    <col min="11788" max="11788" width="7.875" style="92" customWidth="1"/>
    <col min="11789" max="12032" width="9" style="92"/>
    <col min="12033" max="12033" width="0" style="92" hidden="1" customWidth="1"/>
    <col min="12034" max="12034" width="4.625" style="92" customWidth="1"/>
    <col min="12035" max="12035" width="7.875" style="92" customWidth="1"/>
    <col min="12036" max="12036" width="8.875" style="92" customWidth="1"/>
    <col min="12037" max="12037" width="25.875" style="92" customWidth="1"/>
    <col min="12038" max="12038" width="7.875" style="92" customWidth="1"/>
    <col min="12039" max="12039" width="9.125" style="92" customWidth="1"/>
    <col min="12040" max="12040" width="4" style="92" customWidth="1"/>
    <col min="12041" max="12041" width="4.375" style="92" customWidth="1"/>
    <col min="12042" max="12042" width="4.25" style="92" customWidth="1"/>
    <col min="12043" max="12043" width="3.875" style="92" customWidth="1"/>
    <col min="12044" max="12044" width="7.875" style="92" customWidth="1"/>
    <col min="12045" max="12288" width="9" style="92"/>
    <col min="12289" max="12289" width="0" style="92" hidden="1" customWidth="1"/>
    <col min="12290" max="12290" width="4.625" style="92" customWidth="1"/>
    <col min="12291" max="12291" width="7.875" style="92" customWidth="1"/>
    <col min="12292" max="12292" width="8.875" style="92" customWidth="1"/>
    <col min="12293" max="12293" width="25.875" style="92" customWidth="1"/>
    <col min="12294" max="12294" width="7.875" style="92" customWidth="1"/>
    <col min="12295" max="12295" width="9.125" style="92" customWidth="1"/>
    <col min="12296" max="12296" width="4" style="92" customWidth="1"/>
    <col min="12297" max="12297" width="4.375" style="92" customWidth="1"/>
    <col min="12298" max="12298" width="4.25" style="92" customWidth="1"/>
    <col min="12299" max="12299" width="3.875" style="92" customWidth="1"/>
    <col min="12300" max="12300" width="7.875" style="92" customWidth="1"/>
    <col min="12301" max="12544" width="9" style="92"/>
    <col min="12545" max="12545" width="0" style="92" hidden="1" customWidth="1"/>
    <col min="12546" max="12546" width="4.625" style="92" customWidth="1"/>
    <col min="12547" max="12547" width="7.875" style="92" customWidth="1"/>
    <col min="12548" max="12548" width="8.875" style="92" customWidth="1"/>
    <col min="12549" max="12549" width="25.875" style="92" customWidth="1"/>
    <col min="12550" max="12550" width="7.875" style="92" customWidth="1"/>
    <col min="12551" max="12551" width="9.125" style="92" customWidth="1"/>
    <col min="12552" max="12552" width="4" style="92" customWidth="1"/>
    <col min="12553" max="12553" width="4.375" style="92" customWidth="1"/>
    <col min="12554" max="12554" width="4.25" style="92" customWidth="1"/>
    <col min="12555" max="12555" width="3.875" style="92" customWidth="1"/>
    <col min="12556" max="12556" width="7.875" style="92" customWidth="1"/>
    <col min="12557" max="12800" width="9" style="92"/>
    <col min="12801" max="12801" width="0" style="92" hidden="1" customWidth="1"/>
    <col min="12802" max="12802" width="4.625" style="92" customWidth="1"/>
    <col min="12803" max="12803" width="7.875" style="92" customWidth="1"/>
    <col min="12804" max="12804" width="8.875" style="92" customWidth="1"/>
    <col min="12805" max="12805" width="25.875" style="92" customWidth="1"/>
    <col min="12806" max="12806" width="7.875" style="92" customWidth="1"/>
    <col min="12807" max="12807" width="9.125" style="92" customWidth="1"/>
    <col min="12808" max="12808" width="4" style="92" customWidth="1"/>
    <col min="12809" max="12809" width="4.375" style="92" customWidth="1"/>
    <col min="12810" max="12810" width="4.25" style="92" customWidth="1"/>
    <col min="12811" max="12811" width="3.875" style="92" customWidth="1"/>
    <col min="12812" max="12812" width="7.875" style="92" customWidth="1"/>
    <col min="12813" max="13056" width="9" style="92"/>
    <col min="13057" max="13057" width="0" style="92" hidden="1" customWidth="1"/>
    <col min="13058" max="13058" width="4.625" style="92" customWidth="1"/>
    <col min="13059" max="13059" width="7.875" style="92" customWidth="1"/>
    <col min="13060" max="13060" width="8.875" style="92" customWidth="1"/>
    <col min="13061" max="13061" width="25.875" style="92" customWidth="1"/>
    <col min="13062" max="13062" width="7.875" style="92" customWidth="1"/>
    <col min="13063" max="13063" width="9.125" style="92" customWidth="1"/>
    <col min="13064" max="13064" width="4" style="92" customWidth="1"/>
    <col min="13065" max="13065" width="4.375" style="92" customWidth="1"/>
    <col min="13066" max="13066" width="4.25" style="92" customWidth="1"/>
    <col min="13067" max="13067" width="3.875" style="92" customWidth="1"/>
    <col min="13068" max="13068" width="7.875" style="92" customWidth="1"/>
    <col min="13069" max="13312" width="9" style="92"/>
    <col min="13313" max="13313" width="0" style="92" hidden="1" customWidth="1"/>
    <col min="13314" max="13314" width="4.625" style="92" customWidth="1"/>
    <col min="13315" max="13315" width="7.875" style="92" customWidth="1"/>
    <col min="13316" max="13316" width="8.875" style="92" customWidth="1"/>
    <col min="13317" max="13317" width="25.875" style="92" customWidth="1"/>
    <col min="13318" max="13318" width="7.875" style="92" customWidth="1"/>
    <col min="13319" max="13319" width="9.125" style="92" customWidth="1"/>
    <col min="13320" max="13320" width="4" style="92" customWidth="1"/>
    <col min="13321" max="13321" width="4.375" style="92" customWidth="1"/>
    <col min="13322" max="13322" width="4.25" style="92" customWidth="1"/>
    <col min="13323" max="13323" width="3.875" style="92" customWidth="1"/>
    <col min="13324" max="13324" width="7.875" style="92" customWidth="1"/>
    <col min="13325" max="13568" width="9" style="92"/>
    <col min="13569" max="13569" width="0" style="92" hidden="1" customWidth="1"/>
    <col min="13570" max="13570" width="4.625" style="92" customWidth="1"/>
    <col min="13571" max="13571" width="7.875" style="92" customWidth="1"/>
    <col min="13572" max="13572" width="8.875" style="92" customWidth="1"/>
    <col min="13573" max="13573" width="25.875" style="92" customWidth="1"/>
    <col min="13574" max="13574" width="7.875" style="92" customWidth="1"/>
    <col min="13575" max="13575" width="9.125" style="92" customWidth="1"/>
    <col min="13576" max="13576" width="4" style="92" customWidth="1"/>
    <col min="13577" max="13577" width="4.375" style="92" customWidth="1"/>
    <col min="13578" max="13578" width="4.25" style="92" customWidth="1"/>
    <col min="13579" max="13579" width="3.875" style="92" customWidth="1"/>
    <col min="13580" max="13580" width="7.875" style="92" customWidth="1"/>
    <col min="13581" max="13824" width="9" style="92"/>
    <col min="13825" max="13825" width="0" style="92" hidden="1" customWidth="1"/>
    <col min="13826" max="13826" width="4.625" style="92" customWidth="1"/>
    <col min="13827" max="13827" width="7.875" style="92" customWidth="1"/>
    <col min="13828" max="13828" width="8.875" style="92" customWidth="1"/>
    <col min="13829" max="13829" width="25.875" style="92" customWidth="1"/>
    <col min="13830" max="13830" width="7.875" style="92" customWidth="1"/>
    <col min="13831" max="13831" width="9.125" style="92" customWidth="1"/>
    <col min="13832" max="13832" width="4" style="92" customWidth="1"/>
    <col min="13833" max="13833" width="4.375" style="92" customWidth="1"/>
    <col min="13834" max="13834" width="4.25" style="92" customWidth="1"/>
    <col min="13835" max="13835" width="3.875" style="92" customWidth="1"/>
    <col min="13836" max="13836" width="7.875" style="92" customWidth="1"/>
    <col min="13837" max="14080" width="9" style="92"/>
    <col min="14081" max="14081" width="0" style="92" hidden="1" customWidth="1"/>
    <col min="14082" max="14082" width="4.625" style="92" customWidth="1"/>
    <col min="14083" max="14083" width="7.875" style="92" customWidth="1"/>
    <col min="14084" max="14084" width="8.875" style="92" customWidth="1"/>
    <col min="14085" max="14085" width="25.875" style="92" customWidth="1"/>
    <col min="14086" max="14086" width="7.875" style="92" customWidth="1"/>
    <col min="14087" max="14087" width="9.125" style="92" customWidth="1"/>
    <col min="14088" max="14088" width="4" style="92" customWidth="1"/>
    <col min="14089" max="14089" width="4.375" style="92" customWidth="1"/>
    <col min="14090" max="14090" width="4.25" style="92" customWidth="1"/>
    <col min="14091" max="14091" width="3.875" style="92" customWidth="1"/>
    <col min="14092" max="14092" width="7.875" style="92" customWidth="1"/>
    <col min="14093" max="14336" width="9" style="92"/>
    <col min="14337" max="14337" width="0" style="92" hidden="1" customWidth="1"/>
    <col min="14338" max="14338" width="4.625" style="92" customWidth="1"/>
    <col min="14339" max="14339" width="7.875" style="92" customWidth="1"/>
    <col min="14340" max="14340" width="8.875" style="92" customWidth="1"/>
    <col min="14341" max="14341" width="25.875" style="92" customWidth="1"/>
    <col min="14342" max="14342" width="7.875" style="92" customWidth="1"/>
    <col min="14343" max="14343" width="9.125" style="92" customWidth="1"/>
    <col min="14344" max="14344" width="4" style="92" customWidth="1"/>
    <col min="14345" max="14345" width="4.375" style="92" customWidth="1"/>
    <col min="14346" max="14346" width="4.25" style="92" customWidth="1"/>
    <col min="14347" max="14347" width="3.875" style="92" customWidth="1"/>
    <col min="14348" max="14348" width="7.875" style="92" customWidth="1"/>
    <col min="14349" max="14592" width="9" style="92"/>
    <col min="14593" max="14593" width="0" style="92" hidden="1" customWidth="1"/>
    <col min="14594" max="14594" width="4.625" style="92" customWidth="1"/>
    <col min="14595" max="14595" width="7.875" style="92" customWidth="1"/>
    <col min="14596" max="14596" width="8.875" style="92" customWidth="1"/>
    <col min="14597" max="14597" width="25.875" style="92" customWidth="1"/>
    <col min="14598" max="14598" width="7.875" style="92" customWidth="1"/>
    <col min="14599" max="14599" width="9.125" style="92" customWidth="1"/>
    <col min="14600" max="14600" width="4" style="92" customWidth="1"/>
    <col min="14601" max="14601" width="4.375" style="92" customWidth="1"/>
    <col min="14602" max="14602" width="4.25" style="92" customWidth="1"/>
    <col min="14603" max="14603" width="3.875" style="92" customWidth="1"/>
    <col min="14604" max="14604" width="7.875" style="92" customWidth="1"/>
    <col min="14605" max="14848" width="9" style="92"/>
    <col min="14849" max="14849" width="0" style="92" hidden="1" customWidth="1"/>
    <col min="14850" max="14850" width="4.625" style="92" customWidth="1"/>
    <col min="14851" max="14851" width="7.875" style="92" customWidth="1"/>
    <col min="14852" max="14852" width="8.875" style="92" customWidth="1"/>
    <col min="14853" max="14853" width="25.875" style="92" customWidth="1"/>
    <col min="14854" max="14854" width="7.875" style="92" customWidth="1"/>
    <col min="14855" max="14855" width="9.125" style="92" customWidth="1"/>
    <col min="14856" max="14856" width="4" style="92" customWidth="1"/>
    <col min="14857" max="14857" width="4.375" style="92" customWidth="1"/>
    <col min="14858" max="14858" width="4.25" style="92" customWidth="1"/>
    <col min="14859" max="14859" width="3.875" style="92" customWidth="1"/>
    <col min="14860" max="14860" width="7.875" style="92" customWidth="1"/>
    <col min="14861" max="15104" width="9" style="92"/>
    <col min="15105" max="15105" width="0" style="92" hidden="1" customWidth="1"/>
    <col min="15106" max="15106" width="4.625" style="92" customWidth="1"/>
    <col min="15107" max="15107" width="7.875" style="92" customWidth="1"/>
    <col min="15108" max="15108" width="8.875" style="92" customWidth="1"/>
    <col min="15109" max="15109" width="25.875" style="92" customWidth="1"/>
    <col min="15110" max="15110" width="7.875" style="92" customWidth="1"/>
    <col min="15111" max="15111" width="9.125" style="92" customWidth="1"/>
    <col min="15112" max="15112" width="4" style="92" customWidth="1"/>
    <col min="15113" max="15113" width="4.375" style="92" customWidth="1"/>
    <col min="15114" max="15114" width="4.25" style="92" customWidth="1"/>
    <col min="15115" max="15115" width="3.875" style="92" customWidth="1"/>
    <col min="15116" max="15116" width="7.875" style="92" customWidth="1"/>
    <col min="15117" max="15360" width="9" style="92"/>
    <col min="15361" max="15361" width="0" style="92" hidden="1" customWidth="1"/>
    <col min="15362" max="15362" width="4.625" style="92" customWidth="1"/>
    <col min="15363" max="15363" width="7.875" style="92" customWidth="1"/>
    <col min="15364" max="15364" width="8.875" style="92" customWidth="1"/>
    <col min="15365" max="15365" width="25.875" style="92" customWidth="1"/>
    <col min="15366" max="15366" width="7.875" style="92" customWidth="1"/>
    <col min="15367" max="15367" width="9.125" style="92" customWidth="1"/>
    <col min="15368" max="15368" width="4" style="92" customWidth="1"/>
    <col min="15369" max="15369" width="4.375" style="92" customWidth="1"/>
    <col min="15370" max="15370" width="4.25" style="92" customWidth="1"/>
    <col min="15371" max="15371" width="3.875" style="92" customWidth="1"/>
    <col min="15372" max="15372" width="7.875" style="92" customWidth="1"/>
    <col min="15373" max="15616" width="9" style="92"/>
    <col min="15617" max="15617" width="0" style="92" hidden="1" customWidth="1"/>
    <col min="15618" max="15618" width="4.625" style="92" customWidth="1"/>
    <col min="15619" max="15619" width="7.875" style="92" customWidth="1"/>
    <col min="15620" max="15620" width="8.875" style="92" customWidth="1"/>
    <col min="15621" max="15621" width="25.875" style="92" customWidth="1"/>
    <col min="15622" max="15622" width="7.875" style="92" customWidth="1"/>
    <col min="15623" max="15623" width="9.125" style="92" customWidth="1"/>
    <col min="15624" max="15624" width="4" style="92" customWidth="1"/>
    <col min="15625" max="15625" width="4.375" style="92" customWidth="1"/>
    <col min="15626" max="15626" width="4.25" style="92" customWidth="1"/>
    <col min="15627" max="15627" width="3.875" style="92" customWidth="1"/>
    <col min="15628" max="15628" width="7.875" style="92" customWidth="1"/>
    <col min="15629" max="15872" width="9" style="92"/>
    <col min="15873" max="15873" width="0" style="92" hidden="1" customWidth="1"/>
    <col min="15874" max="15874" width="4.625" style="92" customWidth="1"/>
    <col min="15875" max="15875" width="7.875" style="92" customWidth="1"/>
    <col min="15876" max="15876" width="8.875" style="92" customWidth="1"/>
    <col min="15877" max="15877" width="25.875" style="92" customWidth="1"/>
    <col min="15878" max="15878" width="7.875" style="92" customWidth="1"/>
    <col min="15879" max="15879" width="9.125" style="92" customWidth="1"/>
    <col min="15880" max="15880" width="4" style="92" customWidth="1"/>
    <col min="15881" max="15881" width="4.375" style="92" customWidth="1"/>
    <col min="15882" max="15882" width="4.25" style="92" customWidth="1"/>
    <col min="15883" max="15883" width="3.875" style="92" customWidth="1"/>
    <col min="15884" max="15884" width="7.875" style="92" customWidth="1"/>
    <col min="15885" max="16128" width="9" style="92"/>
    <col min="16129" max="16129" width="0" style="92" hidden="1" customWidth="1"/>
    <col min="16130" max="16130" width="4.625" style="92" customWidth="1"/>
    <col min="16131" max="16131" width="7.875" style="92" customWidth="1"/>
    <col min="16132" max="16132" width="8.875" style="92" customWidth="1"/>
    <col min="16133" max="16133" width="25.875" style="92" customWidth="1"/>
    <col min="16134" max="16134" width="7.875" style="92" customWidth="1"/>
    <col min="16135" max="16135" width="9.125" style="92" customWidth="1"/>
    <col min="16136" max="16136" width="4" style="92" customWidth="1"/>
    <col min="16137" max="16137" width="4.375" style="92" customWidth="1"/>
    <col min="16138" max="16138" width="4.25" style="92" customWidth="1"/>
    <col min="16139" max="16139" width="3.875" style="92" customWidth="1"/>
    <col min="16140" max="16140" width="7.875" style="92" customWidth="1"/>
    <col min="16141" max="16384" width="9" style="92"/>
  </cols>
  <sheetData>
    <row r="1" spans="2:13" ht="22.5" customHeight="1">
      <c r="B1" s="289" t="s">
        <v>288</v>
      </c>
      <c r="C1" s="289"/>
      <c r="D1" s="289"/>
      <c r="E1" s="289"/>
      <c r="F1" s="289"/>
      <c r="G1" s="289"/>
      <c r="H1" s="289"/>
      <c r="I1" s="289"/>
      <c r="J1" s="289"/>
      <c r="K1" s="289"/>
      <c r="L1" s="289"/>
    </row>
    <row r="2" spans="2:13" ht="12.75" customHeight="1">
      <c r="B2" s="290">
        <v>41762</v>
      </c>
      <c r="C2" s="290"/>
      <c r="D2" s="290"/>
      <c r="E2" s="290"/>
      <c r="F2" s="290"/>
      <c r="G2" s="290"/>
      <c r="H2" s="290"/>
      <c r="I2" s="290"/>
      <c r="J2" s="290"/>
      <c r="K2" s="290"/>
      <c r="L2" s="290"/>
    </row>
    <row r="3" spans="2:13" s="93" customFormat="1" ht="22.5" customHeight="1">
      <c r="B3" s="94" t="s">
        <v>244</v>
      </c>
      <c r="C3" s="94" t="s">
        <v>289</v>
      </c>
      <c r="D3" s="94" t="s">
        <v>246</v>
      </c>
      <c r="E3" s="95" t="s">
        <v>290</v>
      </c>
      <c r="F3" s="95" t="s">
        <v>248</v>
      </c>
      <c r="G3" s="94" t="s">
        <v>291</v>
      </c>
      <c r="H3" s="94" t="s">
        <v>292</v>
      </c>
      <c r="I3" s="96" t="s">
        <v>293</v>
      </c>
      <c r="J3" s="96" t="s">
        <v>294</v>
      </c>
      <c r="K3" s="96" t="s">
        <v>295</v>
      </c>
      <c r="L3" s="97" t="s">
        <v>296</v>
      </c>
      <c r="M3" s="98"/>
    </row>
    <row r="4" spans="2:13" ht="12.6" customHeight="1">
      <c r="B4" s="99">
        <v>119</v>
      </c>
      <c r="C4" s="50" t="s">
        <v>117</v>
      </c>
      <c r="D4" s="50" t="s">
        <v>118</v>
      </c>
      <c r="E4" s="100" t="s">
        <v>14</v>
      </c>
      <c r="F4" s="101" t="s">
        <v>229</v>
      </c>
      <c r="G4" s="101" t="s">
        <v>297</v>
      </c>
      <c r="H4" s="101" t="s">
        <v>93</v>
      </c>
      <c r="I4" s="102" t="s">
        <v>85</v>
      </c>
      <c r="J4" s="102"/>
      <c r="K4" s="95">
        <v>1</v>
      </c>
      <c r="L4" s="103">
        <v>0.375</v>
      </c>
      <c r="M4" s="104"/>
    </row>
    <row r="5" spans="2:13" ht="12.6" customHeight="1">
      <c r="B5" s="99">
        <v>118</v>
      </c>
      <c r="C5" s="50" t="s">
        <v>115</v>
      </c>
      <c r="D5" s="50" t="s">
        <v>116</v>
      </c>
      <c r="E5" s="100" t="s">
        <v>14</v>
      </c>
      <c r="F5" s="101" t="s">
        <v>229</v>
      </c>
      <c r="G5" s="101" t="s">
        <v>297</v>
      </c>
      <c r="H5" s="101" t="s">
        <v>93</v>
      </c>
      <c r="I5" s="102" t="s">
        <v>85</v>
      </c>
      <c r="J5" s="102"/>
      <c r="K5" s="95">
        <v>2</v>
      </c>
      <c r="L5" s="103">
        <v>0.37638888888888888</v>
      </c>
    </row>
    <row r="6" spans="2:13" ht="12.6" customHeight="1">
      <c r="B6" s="99">
        <v>107</v>
      </c>
      <c r="C6" s="50" t="s">
        <v>94</v>
      </c>
      <c r="D6" s="50" t="s">
        <v>95</v>
      </c>
      <c r="E6" s="100" t="s">
        <v>38</v>
      </c>
      <c r="F6" s="101" t="s">
        <v>88</v>
      </c>
      <c r="G6" s="101" t="s">
        <v>96</v>
      </c>
      <c r="H6" s="101" t="s">
        <v>93</v>
      </c>
      <c r="I6" s="102"/>
      <c r="J6" s="102"/>
      <c r="K6" s="95">
        <v>3</v>
      </c>
      <c r="L6" s="103">
        <v>0.37777777777777799</v>
      </c>
      <c r="M6" s="105"/>
    </row>
    <row r="7" spans="2:13" ht="12.6" customHeight="1">
      <c r="B7" s="99">
        <v>157</v>
      </c>
      <c r="C7" s="50" t="s">
        <v>177</v>
      </c>
      <c r="D7" s="50" t="s">
        <v>178</v>
      </c>
      <c r="E7" s="100" t="s">
        <v>38</v>
      </c>
      <c r="F7" s="101" t="s">
        <v>88</v>
      </c>
      <c r="G7" s="101" t="s">
        <v>96</v>
      </c>
      <c r="H7" s="101" t="s">
        <v>84</v>
      </c>
      <c r="I7" s="102" t="s">
        <v>85</v>
      </c>
      <c r="J7" s="106"/>
      <c r="K7" s="95">
        <v>4</v>
      </c>
      <c r="L7" s="103">
        <v>0.37916666666666698</v>
      </c>
      <c r="M7" s="105"/>
    </row>
    <row r="8" spans="2:13" ht="12.6" customHeight="1">
      <c r="B8" s="99">
        <v>123</v>
      </c>
      <c r="C8" s="50" t="s">
        <v>127</v>
      </c>
      <c r="D8" s="50" t="s">
        <v>128</v>
      </c>
      <c r="E8" s="100" t="s">
        <v>17</v>
      </c>
      <c r="F8" s="101" t="s">
        <v>88</v>
      </c>
      <c r="G8" s="101" t="s">
        <v>89</v>
      </c>
      <c r="H8" s="101" t="s">
        <v>84</v>
      </c>
      <c r="I8" s="102" t="s">
        <v>85</v>
      </c>
      <c r="J8" s="102"/>
      <c r="K8" s="95">
        <v>5</v>
      </c>
      <c r="L8" s="103">
        <v>0.38055555555555598</v>
      </c>
    </row>
    <row r="9" spans="2:13" ht="12.6" customHeight="1">
      <c r="B9" s="99">
        <v>139</v>
      </c>
      <c r="C9" s="50" t="s">
        <v>161</v>
      </c>
      <c r="D9" s="50" t="s">
        <v>162</v>
      </c>
      <c r="E9" s="100" t="s">
        <v>153</v>
      </c>
      <c r="F9" s="101" t="s">
        <v>163</v>
      </c>
      <c r="G9" s="101" t="s">
        <v>96</v>
      </c>
      <c r="H9" s="101" t="s">
        <v>93</v>
      </c>
      <c r="I9" s="102"/>
      <c r="J9" s="106"/>
      <c r="K9" s="95">
        <v>6</v>
      </c>
      <c r="L9" s="103">
        <v>0.38194444444444398</v>
      </c>
      <c r="M9" s="105"/>
    </row>
    <row r="10" spans="2:13" ht="12.6" customHeight="1">
      <c r="B10" s="99">
        <v>202</v>
      </c>
      <c r="C10" s="50" t="s">
        <v>200</v>
      </c>
      <c r="D10" s="50" t="s">
        <v>201</v>
      </c>
      <c r="E10" s="100" t="s">
        <v>265</v>
      </c>
      <c r="F10" s="101" t="s">
        <v>202</v>
      </c>
      <c r="G10" s="101"/>
      <c r="H10" s="101" t="s">
        <v>84</v>
      </c>
      <c r="I10" s="102"/>
      <c r="J10" s="102"/>
      <c r="K10" s="95">
        <v>7</v>
      </c>
      <c r="L10" s="103">
        <v>0.38333333333333303</v>
      </c>
      <c r="M10" s="105"/>
    </row>
    <row r="11" spans="2:13" ht="12.6" customHeight="1">
      <c r="B11" s="99">
        <v>135</v>
      </c>
      <c r="C11" s="50" t="s">
        <v>151</v>
      </c>
      <c r="D11" s="50" t="s">
        <v>152</v>
      </c>
      <c r="E11" s="100" t="s">
        <v>153</v>
      </c>
      <c r="F11" s="101" t="s">
        <v>100</v>
      </c>
      <c r="G11" s="101" t="s">
        <v>109</v>
      </c>
      <c r="H11" s="101" t="s">
        <v>84</v>
      </c>
      <c r="I11" s="102" t="s">
        <v>85</v>
      </c>
      <c r="J11" s="102"/>
      <c r="K11" s="95">
        <v>8</v>
      </c>
      <c r="L11" s="103">
        <v>0.38472222222222202</v>
      </c>
    </row>
    <row r="12" spans="2:13" ht="12.6" customHeight="1">
      <c r="B12" s="99">
        <v>138</v>
      </c>
      <c r="C12" s="50" t="s">
        <v>159</v>
      </c>
      <c r="D12" s="50" t="s">
        <v>160</v>
      </c>
      <c r="E12" s="100" t="s">
        <v>153</v>
      </c>
      <c r="F12" s="101" t="s">
        <v>104</v>
      </c>
      <c r="G12" s="101" t="s">
        <v>96</v>
      </c>
      <c r="H12" s="101" t="s">
        <v>84</v>
      </c>
      <c r="I12" s="102" t="s">
        <v>85</v>
      </c>
      <c r="J12" s="102"/>
      <c r="K12" s="95">
        <v>9</v>
      </c>
      <c r="L12" s="103">
        <v>0.38611111111111102</v>
      </c>
    </row>
    <row r="13" spans="2:13" ht="12.6" customHeight="1">
      <c r="B13" s="99">
        <v>105</v>
      </c>
      <c r="C13" s="50" t="s">
        <v>90</v>
      </c>
      <c r="D13" s="50" t="s">
        <v>91</v>
      </c>
      <c r="E13" s="100" t="s">
        <v>14</v>
      </c>
      <c r="F13" s="101" t="s">
        <v>229</v>
      </c>
      <c r="G13" s="101" t="s">
        <v>297</v>
      </c>
      <c r="H13" s="101" t="s">
        <v>93</v>
      </c>
      <c r="I13" s="102" t="s">
        <v>85</v>
      </c>
      <c r="J13" s="102"/>
      <c r="K13" s="95">
        <v>10</v>
      </c>
      <c r="L13" s="103">
        <v>0.38750000000000001</v>
      </c>
    </row>
    <row r="14" spans="2:13" ht="12.6" customHeight="1">
      <c r="B14" s="99">
        <v>203</v>
      </c>
      <c r="C14" s="50" t="s">
        <v>203</v>
      </c>
      <c r="D14" s="50" t="s">
        <v>204</v>
      </c>
      <c r="E14" s="100" t="s">
        <v>114</v>
      </c>
      <c r="F14" s="101" t="s">
        <v>205</v>
      </c>
      <c r="G14" s="101" t="s">
        <v>206</v>
      </c>
      <c r="H14" s="101" t="s">
        <v>93</v>
      </c>
      <c r="I14" s="102" t="s">
        <v>85</v>
      </c>
      <c r="J14" s="102"/>
      <c r="K14" s="95">
        <v>11</v>
      </c>
      <c r="L14" s="103">
        <v>0.38888888888888901</v>
      </c>
    </row>
    <row r="15" spans="2:13" ht="12.6" customHeight="1">
      <c r="B15" s="99">
        <v>215</v>
      </c>
      <c r="C15" s="50" t="s">
        <v>230</v>
      </c>
      <c r="D15" s="50" t="s">
        <v>231</v>
      </c>
      <c r="E15" s="100" t="s">
        <v>38</v>
      </c>
      <c r="F15" s="101" t="s">
        <v>232</v>
      </c>
      <c r="G15" s="101" t="s">
        <v>233</v>
      </c>
      <c r="H15" s="101" t="s">
        <v>84</v>
      </c>
      <c r="I15" s="102" t="s">
        <v>85</v>
      </c>
      <c r="J15" s="102"/>
      <c r="K15" s="95">
        <v>12</v>
      </c>
      <c r="L15" s="103">
        <v>0.390277777777778</v>
      </c>
    </row>
    <row r="16" spans="2:13" ht="12.6" customHeight="1">
      <c r="B16" s="99">
        <v>110</v>
      </c>
      <c r="C16" s="50" t="s">
        <v>97</v>
      </c>
      <c r="D16" s="50" t="s">
        <v>98</v>
      </c>
      <c r="E16" s="100" t="s">
        <v>255</v>
      </c>
      <c r="F16" s="101" t="s">
        <v>100</v>
      </c>
      <c r="G16" s="101" t="s">
        <v>101</v>
      </c>
      <c r="H16" s="101" t="s">
        <v>93</v>
      </c>
      <c r="I16" s="102" t="s">
        <v>85</v>
      </c>
      <c r="J16" s="102"/>
      <c r="K16" s="95">
        <v>13</v>
      </c>
      <c r="L16" s="103">
        <v>0.391666666666667</v>
      </c>
    </row>
    <row r="17" spans="2:12" ht="12.6" customHeight="1">
      <c r="B17" s="99">
        <v>101</v>
      </c>
      <c r="C17" s="50" t="s">
        <v>80</v>
      </c>
      <c r="D17" s="50" t="s">
        <v>81</v>
      </c>
      <c r="E17" s="100" t="s">
        <v>29</v>
      </c>
      <c r="F17" s="101" t="s">
        <v>82</v>
      </c>
      <c r="G17" s="101" t="s">
        <v>83</v>
      </c>
      <c r="H17" s="101" t="s">
        <v>84</v>
      </c>
      <c r="I17" s="102" t="s">
        <v>85</v>
      </c>
      <c r="J17" s="102"/>
      <c r="K17" s="95">
        <v>14</v>
      </c>
      <c r="L17" s="103">
        <v>0.39305555555555499</v>
      </c>
    </row>
    <row r="18" spans="2:12" ht="12.6" customHeight="1">
      <c r="B18" s="99">
        <v>103</v>
      </c>
      <c r="C18" s="50" t="s">
        <v>86</v>
      </c>
      <c r="D18" s="50" t="s">
        <v>87</v>
      </c>
      <c r="E18" s="100" t="s">
        <v>17</v>
      </c>
      <c r="F18" s="101" t="s">
        <v>88</v>
      </c>
      <c r="G18" s="101" t="s">
        <v>89</v>
      </c>
      <c r="H18" s="101" t="s">
        <v>84</v>
      </c>
      <c r="I18" s="102" t="s">
        <v>85</v>
      </c>
      <c r="J18" s="102"/>
      <c r="K18" s="95">
        <v>15</v>
      </c>
      <c r="L18" s="103">
        <v>0.39444444444444399</v>
      </c>
    </row>
    <row r="19" spans="2:12" ht="12.6" customHeight="1">
      <c r="B19" s="99">
        <v>120</v>
      </c>
      <c r="C19" s="50" t="s">
        <v>119</v>
      </c>
      <c r="D19" s="50" t="s">
        <v>120</v>
      </c>
      <c r="E19" s="100" t="s">
        <v>17</v>
      </c>
      <c r="F19" s="101" t="s">
        <v>88</v>
      </c>
      <c r="G19" s="101" t="s">
        <v>89</v>
      </c>
      <c r="H19" s="101" t="s">
        <v>84</v>
      </c>
      <c r="I19" s="102" t="s">
        <v>85</v>
      </c>
      <c r="J19" s="102"/>
      <c r="K19" s="95">
        <v>16</v>
      </c>
      <c r="L19" s="103">
        <v>0.39583333333333298</v>
      </c>
    </row>
    <row r="20" spans="2:12" ht="12.6" customHeight="1">
      <c r="B20" s="99">
        <v>125</v>
      </c>
      <c r="C20" s="50" t="s">
        <v>129</v>
      </c>
      <c r="D20" s="50" t="s">
        <v>130</v>
      </c>
      <c r="E20" s="100" t="s">
        <v>20</v>
      </c>
      <c r="F20" s="101" t="s">
        <v>100</v>
      </c>
      <c r="G20" s="101" t="s">
        <v>131</v>
      </c>
      <c r="H20" s="101" t="s">
        <v>84</v>
      </c>
      <c r="I20" s="102" t="s">
        <v>85</v>
      </c>
      <c r="J20" s="102"/>
      <c r="K20" s="95">
        <v>17</v>
      </c>
      <c r="L20" s="103">
        <v>0.39722222222222198</v>
      </c>
    </row>
    <row r="21" spans="2:12" ht="12.6" customHeight="1">
      <c r="B21" s="99">
        <v>160</v>
      </c>
      <c r="C21" s="50" t="s">
        <v>181</v>
      </c>
      <c r="D21" s="50" t="s">
        <v>182</v>
      </c>
      <c r="E21" s="100" t="s">
        <v>38</v>
      </c>
      <c r="F21" s="101" t="s">
        <v>88</v>
      </c>
      <c r="G21" s="101" t="s">
        <v>96</v>
      </c>
      <c r="H21" s="101" t="s">
        <v>84</v>
      </c>
      <c r="I21" s="102" t="s">
        <v>85</v>
      </c>
      <c r="J21" s="102"/>
      <c r="K21" s="95">
        <v>18</v>
      </c>
      <c r="L21" s="103">
        <v>0.39861111111111103</v>
      </c>
    </row>
    <row r="22" spans="2:12" ht="12.6" customHeight="1">
      <c r="B22" s="99">
        <v>150</v>
      </c>
      <c r="C22" s="50" t="s">
        <v>164</v>
      </c>
      <c r="D22" s="50" t="s">
        <v>165</v>
      </c>
      <c r="E22" s="100" t="s">
        <v>153</v>
      </c>
      <c r="F22" s="101" t="s">
        <v>100</v>
      </c>
      <c r="G22" s="101" t="s">
        <v>109</v>
      </c>
      <c r="H22" s="101" t="s">
        <v>84</v>
      </c>
      <c r="I22" s="102" t="s">
        <v>85</v>
      </c>
      <c r="J22" s="102"/>
      <c r="K22" s="95">
        <v>19</v>
      </c>
      <c r="L22" s="103">
        <v>0.4</v>
      </c>
    </row>
    <row r="23" spans="2:12" ht="12.6" customHeight="1">
      <c r="B23" s="99">
        <v>209</v>
      </c>
      <c r="C23" s="114" t="s">
        <v>215</v>
      </c>
      <c r="D23" s="114" t="s">
        <v>216</v>
      </c>
      <c r="E23" s="115" t="s">
        <v>217</v>
      </c>
      <c r="F23" s="116" t="s">
        <v>218</v>
      </c>
      <c r="G23" s="116" t="s">
        <v>96</v>
      </c>
      <c r="H23" s="116" t="s">
        <v>93</v>
      </c>
      <c r="I23" s="117"/>
      <c r="J23" s="117"/>
      <c r="K23" s="95">
        <v>20</v>
      </c>
      <c r="L23" s="103">
        <v>0.40138888888888902</v>
      </c>
    </row>
    <row r="24" spans="2:12" ht="12.6" customHeight="1">
      <c r="B24" s="99">
        <v>206</v>
      </c>
      <c r="C24" s="50" t="s">
        <v>209</v>
      </c>
      <c r="D24" s="50" t="s">
        <v>210</v>
      </c>
      <c r="E24" s="100" t="s">
        <v>5</v>
      </c>
      <c r="F24" s="101" t="s">
        <v>88</v>
      </c>
      <c r="G24" s="101" t="s">
        <v>89</v>
      </c>
      <c r="H24" s="101" t="s">
        <v>84</v>
      </c>
      <c r="I24" s="102" t="s">
        <v>85</v>
      </c>
      <c r="J24" s="102"/>
      <c r="K24" s="95">
        <v>21</v>
      </c>
      <c r="L24" s="103">
        <v>0.40208333333333335</v>
      </c>
    </row>
    <row r="25" spans="2:12" ht="12.6" customHeight="1">
      <c r="B25" s="99">
        <v>201</v>
      </c>
      <c r="C25" s="50" t="s">
        <v>197</v>
      </c>
      <c r="D25" s="50" t="s">
        <v>198</v>
      </c>
      <c r="E25" s="100" t="s">
        <v>265</v>
      </c>
      <c r="F25" s="101" t="s">
        <v>199</v>
      </c>
      <c r="G25" s="101" t="s">
        <v>96</v>
      </c>
      <c r="H25" s="101" t="s">
        <v>93</v>
      </c>
      <c r="I25" s="102"/>
      <c r="J25" s="102"/>
      <c r="K25" s="95">
        <v>22</v>
      </c>
      <c r="L25" s="103">
        <v>0.40277777777777801</v>
      </c>
    </row>
    <row r="26" spans="2:12" ht="12.6" customHeight="1">
      <c r="B26" s="99">
        <v>128</v>
      </c>
      <c r="C26" s="50" t="s">
        <v>136</v>
      </c>
      <c r="D26" s="50" t="s">
        <v>137</v>
      </c>
      <c r="E26" s="100" t="s">
        <v>20</v>
      </c>
      <c r="F26" s="101" t="s">
        <v>88</v>
      </c>
      <c r="G26" s="101" t="s">
        <v>89</v>
      </c>
      <c r="H26" s="101" t="s">
        <v>93</v>
      </c>
      <c r="I26" s="102" t="s">
        <v>85</v>
      </c>
      <c r="J26" s="102"/>
      <c r="K26" s="95">
        <v>23</v>
      </c>
      <c r="L26" s="103">
        <v>0.40347222222222201</v>
      </c>
    </row>
    <row r="27" spans="2:12" ht="12.6" customHeight="1">
      <c r="B27" s="99">
        <v>132</v>
      </c>
      <c r="C27" s="50" t="s">
        <v>145</v>
      </c>
      <c r="D27" s="50" t="s">
        <v>146</v>
      </c>
      <c r="E27" s="100" t="s">
        <v>26</v>
      </c>
      <c r="F27" s="101" t="s">
        <v>147</v>
      </c>
      <c r="G27" s="101" t="s">
        <v>148</v>
      </c>
      <c r="H27" s="101" t="s">
        <v>93</v>
      </c>
      <c r="I27" s="102"/>
      <c r="J27" s="102"/>
      <c r="K27" s="95">
        <v>24</v>
      </c>
      <c r="L27" s="103">
        <v>0.40416666666666601</v>
      </c>
    </row>
    <row r="28" spans="2:12" ht="12.6" customHeight="1">
      <c r="B28" s="99">
        <v>153</v>
      </c>
      <c r="C28" s="50" t="s">
        <v>170</v>
      </c>
      <c r="D28" s="50" t="s">
        <v>171</v>
      </c>
      <c r="E28" s="100" t="s">
        <v>255</v>
      </c>
      <c r="F28" s="101" t="s">
        <v>100</v>
      </c>
      <c r="G28" s="101" t="s">
        <v>101</v>
      </c>
      <c r="H28" s="101" t="s">
        <v>93</v>
      </c>
      <c r="I28" s="102" t="s">
        <v>85</v>
      </c>
      <c r="J28" s="102"/>
      <c r="K28" s="95">
        <v>25</v>
      </c>
      <c r="L28" s="103">
        <v>0.40486111111111101</v>
      </c>
    </row>
    <row r="29" spans="2:12" ht="12.6" customHeight="1">
      <c r="B29" s="99">
        <v>159</v>
      </c>
      <c r="C29" s="50" t="s">
        <v>179</v>
      </c>
      <c r="D29" s="50" t="s">
        <v>180</v>
      </c>
      <c r="E29" s="100" t="s">
        <v>38</v>
      </c>
      <c r="F29" s="101" t="s">
        <v>88</v>
      </c>
      <c r="G29" s="101" t="s">
        <v>96</v>
      </c>
      <c r="H29" s="101" t="s">
        <v>84</v>
      </c>
      <c r="I29" s="102"/>
      <c r="J29" s="102"/>
      <c r="K29" s="95">
        <v>26</v>
      </c>
      <c r="L29" s="103">
        <v>0.405555555555555</v>
      </c>
    </row>
    <row r="30" spans="2:12" ht="12.6" customHeight="1">
      <c r="B30" s="99">
        <v>112</v>
      </c>
      <c r="C30" s="50" t="s">
        <v>102</v>
      </c>
      <c r="D30" s="50" t="s">
        <v>103</v>
      </c>
      <c r="E30" s="100" t="s">
        <v>44</v>
      </c>
      <c r="F30" s="101" t="s">
        <v>104</v>
      </c>
      <c r="G30" s="101" t="s">
        <v>96</v>
      </c>
      <c r="H30" s="101" t="s">
        <v>93</v>
      </c>
      <c r="I30" s="102" t="s">
        <v>85</v>
      </c>
      <c r="J30" s="102"/>
      <c r="K30" s="95">
        <v>27</v>
      </c>
      <c r="L30" s="103">
        <v>0.406249999999999</v>
      </c>
    </row>
    <row r="31" spans="2:12" ht="12.6" customHeight="1">
      <c r="B31" s="99">
        <v>127</v>
      </c>
      <c r="C31" s="50" t="s">
        <v>134</v>
      </c>
      <c r="D31" s="50" t="s">
        <v>135</v>
      </c>
      <c r="E31" s="100" t="s">
        <v>20</v>
      </c>
      <c r="F31" s="101" t="s">
        <v>88</v>
      </c>
      <c r="G31" s="101" t="s">
        <v>96</v>
      </c>
      <c r="H31" s="101" t="s">
        <v>93</v>
      </c>
      <c r="I31" s="102" t="s">
        <v>85</v>
      </c>
      <c r="J31" s="102"/>
      <c r="K31" s="95">
        <v>28</v>
      </c>
      <c r="L31" s="103">
        <v>0.406944444444444</v>
      </c>
    </row>
    <row r="32" spans="2:12" ht="12.6" customHeight="1">
      <c r="B32" s="99">
        <v>218</v>
      </c>
      <c r="C32" s="50" t="s">
        <v>236</v>
      </c>
      <c r="D32" s="50" t="s">
        <v>237</v>
      </c>
      <c r="E32" s="100" t="s">
        <v>11</v>
      </c>
      <c r="F32" s="101" t="s">
        <v>104</v>
      </c>
      <c r="G32" s="101" t="s">
        <v>96</v>
      </c>
      <c r="H32" s="101" t="s">
        <v>84</v>
      </c>
      <c r="I32" s="102"/>
      <c r="J32" s="102"/>
      <c r="K32" s="95">
        <v>29</v>
      </c>
      <c r="L32" s="103">
        <v>0.407638888888888</v>
      </c>
    </row>
    <row r="33" spans="2:12" ht="12.6" customHeight="1">
      <c r="B33" s="99">
        <v>126</v>
      </c>
      <c r="C33" s="50" t="s">
        <v>132</v>
      </c>
      <c r="D33" s="50" t="s">
        <v>133</v>
      </c>
      <c r="E33" s="100" t="s">
        <v>20</v>
      </c>
      <c r="F33" s="101"/>
      <c r="G33" s="101"/>
      <c r="H33" s="101" t="s">
        <v>84</v>
      </c>
      <c r="I33" s="102" t="s">
        <v>85</v>
      </c>
      <c r="J33" s="102"/>
      <c r="K33" s="95">
        <v>30</v>
      </c>
      <c r="L33" s="103">
        <v>0.40833333333333199</v>
      </c>
    </row>
    <row r="34" spans="2:12" ht="12.6" customHeight="1">
      <c r="B34" s="99">
        <v>129</v>
      </c>
      <c r="C34" s="50" t="s">
        <v>138</v>
      </c>
      <c r="D34" s="50" t="s">
        <v>139</v>
      </c>
      <c r="E34" s="100" t="s">
        <v>20</v>
      </c>
      <c r="F34" s="101" t="s">
        <v>100</v>
      </c>
      <c r="G34" s="101" t="s">
        <v>140</v>
      </c>
      <c r="H34" s="101" t="s">
        <v>93</v>
      </c>
      <c r="I34" s="102" t="s">
        <v>85</v>
      </c>
      <c r="J34" s="102"/>
      <c r="K34" s="95">
        <v>31</v>
      </c>
      <c r="L34" s="103">
        <v>0.40902777777777699</v>
      </c>
    </row>
    <row r="35" spans="2:12" ht="12.6" customHeight="1">
      <c r="B35" s="99">
        <v>133</v>
      </c>
      <c r="C35" s="50" t="s">
        <v>149</v>
      </c>
      <c r="D35" s="50" t="s">
        <v>150</v>
      </c>
      <c r="E35" s="100" t="s">
        <v>29</v>
      </c>
      <c r="F35" s="101" t="s">
        <v>82</v>
      </c>
      <c r="G35" s="101" t="s">
        <v>83</v>
      </c>
      <c r="H35" s="101" t="s">
        <v>93</v>
      </c>
      <c r="I35" s="102" t="s">
        <v>85</v>
      </c>
      <c r="J35" s="102"/>
      <c r="K35" s="95">
        <v>32</v>
      </c>
      <c r="L35" s="103">
        <v>0.40972222222222099</v>
      </c>
    </row>
    <row r="36" spans="2:12" ht="12.6" customHeight="1">
      <c r="B36" s="99">
        <v>152</v>
      </c>
      <c r="C36" s="50" t="s">
        <v>168</v>
      </c>
      <c r="D36" s="50" t="s">
        <v>169</v>
      </c>
      <c r="E36" s="100" t="s">
        <v>255</v>
      </c>
      <c r="F36" s="101" t="s">
        <v>100</v>
      </c>
      <c r="G36" s="101" t="s">
        <v>109</v>
      </c>
      <c r="H36" s="101" t="s">
        <v>84</v>
      </c>
      <c r="I36" s="102" t="s">
        <v>85</v>
      </c>
      <c r="J36" s="102"/>
      <c r="K36" s="95">
        <v>33</v>
      </c>
      <c r="L36" s="103">
        <v>0.41041666666666499</v>
      </c>
    </row>
    <row r="37" spans="2:12" ht="12.6" customHeight="1">
      <c r="B37" s="99">
        <v>161</v>
      </c>
      <c r="C37" s="50" t="s">
        <v>183</v>
      </c>
      <c r="D37" s="50" t="s">
        <v>184</v>
      </c>
      <c r="E37" s="100" t="s">
        <v>41</v>
      </c>
      <c r="F37" s="101" t="s">
        <v>123</v>
      </c>
      <c r="G37" s="101" t="s">
        <v>185</v>
      </c>
      <c r="H37" s="101" t="s">
        <v>93</v>
      </c>
      <c r="I37" s="102"/>
      <c r="J37" s="102"/>
      <c r="K37" s="95">
        <v>34</v>
      </c>
      <c r="L37" s="103">
        <v>0.41111111111110998</v>
      </c>
    </row>
    <row r="38" spans="2:12" ht="12.6" customHeight="1">
      <c r="B38" s="99">
        <v>121</v>
      </c>
      <c r="C38" s="50" t="s">
        <v>121</v>
      </c>
      <c r="D38" s="50" t="s">
        <v>122</v>
      </c>
      <c r="E38" s="100" t="s">
        <v>17</v>
      </c>
      <c r="F38" s="101" t="s">
        <v>123</v>
      </c>
      <c r="G38" s="101" t="s">
        <v>124</v>
      </c>
      <c r="H38" s="101" t="s">
        <v>93</v>
      </c>
      <c r="I38" s="102"/>
      <c r="J38" s="102"/>
      <c r="K38" s="95">
        <v>35</v>
      </c>
      <c r="L38" s="103">
        <v>0.41180555555555398</v>
      </c>
    </row>
    <row r="39" spans="2:12" ht="12.6" customHeight="1">
      <c r="B39" s="99">
        <v>130</v>
      </c>
      <c r="C39" s="50" t="s">
        <v>141</v>
      </c>
      <c r="D39" s="50" t="s">
        <v>142</v>
      </c>
      <c r="E39" s="100" t="s">
        <v>23</v>
      </c>
      <c r="F39" s="101" t="s">
        <v>88</v>
      </c>
      <c r="G39" s="101" t="s">
        <v>96</v>
      </c>
      <c r="H39" s="101" t="s">
        <v>93</v>
      </c>
      <c r="I39" s="102"/>
      <c r="J39" s="102"/>
      <c r="K39" s="95">
        <v>36</v>
      </c>
      <c r="L39" s="103">
        <v>0.41249999999999798</v>
      </c>
    </row>
    <row r="40" spans="2:12" ht="12.6" customHeight="1">
      <c r="B40" s="99">
        <v>156</v>
      </c>
      <c r="C40" s="50" t="s">
        <v>175</v>
      </c>
      <c r="D40" s="50" t="s">
        <v>176</v>
      </c>
      <c r="E40" s="100" t="s">
        <v>255</v>
      </c>
      <c r="F40" s="101" t="s">
        <v>100</v>
      </c>
      <c r="G40" s="101" t="s">
        <v>109</v>
      </c>
      <c r="H40" s="101" t="s">
        <v>84</v>
      </c>
      <c r="I40" s="102" t="s">
        <v>85</v>
      </c>
      <c r="J40" s="102"/>
      <c r="K40" s="95">
        <v>37</v>
      </c>
      <c r="L40" s="103">
        <v>0.41319444444444298</v>
      </c>
    </row>
    <row r="41" spans="2:12" ht="12.6" customHeight="1">
      <c r="B41" s="99">
        <v>155</v>
      </c>
      <c r="C41" s="50" t="s">
        <v>172</v>
      </c>
      <c r="D41" s="50" t="s">
        <v>173</v>
      </c>
      <c r="E41" s="100" t="s">
        <v>255</v>
      </c>
      <c r="F41" s="101" t="s">
        <v>100</v>
      </c>
      <c r="G41" s="101" t="s">
        <v>174</v>
      </c>
      <c r="H41" s="101" t="s">
        <v>93</v>
      </c>
      <c r="I41" s="102" t="s">
        <v>85</v>
      </c>
      <c r="J41" s="102"/>
      <c r="K41" s="95">
        <v>38</v>
      </c>
      <c r="L41" s="103">
        <v>0.41388888888888697</v>
      </c>
    </row>
    <row r="42" spans="2:12" ht="12.6" customHeight="1">
      <c r="B42" s="99">
        <v>162</v>
      </c>
      <c r="C42" s="50" t="s">
        <v>186</v>
      </c>
      <c r="D42" s="50" t="s">
        <v>187</v>
      </c>
      <c r="E42" s="100" t="s">
        <v>44</v>
      </c>
      <c r="F42" s="101" t="s">
        <v>104</v>
      </c>
      <c r="G42" s="101" t="s">
        <v>96</v>
      </c>
      <c r="H42" s="101" t="s">
        <v>93</v>
      </c>
      <c r="I42" s="102" t="s">
        <v>85</v>
      </c>
      <c r="J42" s="102"/>
      <c r="K42" s="95">
        <v>39</v>
      </c>
      <c r="L42" s="103">
        <v>0.41458333333333097</v>
      </c>
    </row>
    <row r="43" spans="2:12" ht="12.6" customHeight="1">
      <c r="B43" s="99">
        <v>163</v>
      </c>
      <c r="C43" s="50" t="s">
        <v>257</v>
      </c>
      <c r="D43" s="50" t="s">
        <v>189</v>
      </c>
      <c r="E43" s="100" t="s">
        <v>29</v>
      </c>
      <c r="F43" s="101" t="s">
        <v>100</v>
      </c>
      <c r="G43" s="101" t="s">
        <v>190</v>
      </c>
      <c r="H43" s="101" t="s">
        <v>93</v>
      </c>
      <c r="I43" s="102" t="s">
        <v>85</v>
      </c>
      <c r="J43" s="102"/>
      <c r="K43" s="95">
        <v>40</v>
      </c>
      <c r="L43" s="103">
        <v>0.41527777777777602</v>
      </c>
    </row>
    <row r="44" spans="2:12" ht="12.6" customHeight="1">
      <c r="B44" s="99">
        <v>131</v>
      </c>
      <c r="C44" s="50" t="s">
        <v>143</v>
      </c>
      <c r="D44" s="50" t="s">
        <v>144</v>
      </c>
      <c r="E44" s="100" t="s">
        <v>26</v>
      </c>
      <c r="F44" s="101" t="s">
        <v>100</v>
      </c>
      <c r="G44" s="101" t="s">
        <v>109</v>
      </c>
      <c r="H44" s="101" t="s">
        <v>84</v>
      </c>
      <c r="I44" s="102"/>
      <c r="J44" s="102"/>
      <c r="K44" s="95">
        <v>41</v>
      </c>
      <c r="L44" s="103">
        <v>0.41597222222222002</v>
      </c>
    </row>
    <row r="45" spans="2:12" ht="12.6" customHeight="1">
      <c r="B45" s="99">
        <v>208</v>
      </c>
      <c r="C45" s="50" t="s">
        <v>213</v>
      </c>
      <c r="D45" s="50" t="s">
        <v>214</v>
      </c>
      <c r="E45" s="100" t="s">
        <v>5</v>
      </c>
      <c r="F45" s="101" t="s">
        <v>88</v>
      </c>
      <c r="G45" s="101" t="s">
        <v>89</v>
      </c>
      <c r="H45" s="101" t="s">
        <v>93</v>
      </c>
      <c r="I45" s="102"/>
      <c r="J45" s="102"/>
      <c r="K45" s="95">
        <v>42</v>
      </c>
      <c r="L45" s="103">
        <v>0.41666666666666402</v>
      </c>
    </row>
    <row r="46" spans="2:12" ht="12.6" customHeight="1">
      <c r="B46" s="99">
        <v>166</v>
      </c>
      <c r="C46" s="50" t="s">
        <v>193</v>
      </c>
      <c r="D46" s="50" t="s">
        <v>194</v>
      </c>
      <c r="E46" s="100" t="s">
        <v>47</v>
      </c>
      <c r="F46" s="101" t="s">
        <v>100</v>
      </c>
      <c r="G46" s="101" t="s">
        <v>109</v>
      </c>
      <c r="H46" s="101" t="s">
        <v>84</v>
      </c>
      <c r="I46" s="102" t="s">
        <v>85</v>
      </c>
      <c r="J46" s="102"/>
      <c r="K46" s="95">
        <v>43</v>
      </c>
      <c r="L46" s="103">
        <v>0.41736111111110902</v>
      </c>
    </row>
    <row r="47" spans="2:12" ht="12.6" customHeight="1">
      <c r="B47" s="99">
        <v>113</v>
      </c>
      <c r="C47" s="50" t="s">
        <v>105</v>
      </c>
      <c r="D47" s="50" t="s">
        <v>106</v>
      </c>
      <c r="E47" s="100" t="s">
        <v>44</v>
      </c>
      <c r="F47" s="101" t="s">
        <v>104</v>
      </c>
      <c r="G47" s="101" t="s">
        <v>96</v>
      </c>
      <c r="H47" s="101" t="s">
        <v>93</v>
      </c>
      <c r="I47" s="102" t="s">
        <v>85</v>
      </c>
      <c r="J47" s="102"/>
      <c r="K47" s="95">
        <v>44</v>
      </c>
      <c r="L47" s="103">
        <v>0.41805555555555302</v>
      </c>
    </row>
    <row r="48" spans="2:12" ht="12.6" customHeight="1">
      <c r="B48" s="99">
        <v>151</v>
      </c>
      <c r="C48" s="50" t="s">
        <v>166</v>
      </c>
      <c r="D48" s="50" t="s">
        <v>167</v>
      </c>
      <c r="E48" s="100" t="s">
        <v>29</v>
      </c>
      <c r="F48" s="101" t="s">
        <v>104</v>
      </c>
      <c r="G48" s="101" t="s">
        <v>96</v>
      </c>
      <c r="H48" s="101" t="s">
        <v>84</v>
      </c>
      <c r="I48" s="102" t="s">
        <v>85</v>
      </c>
      <c r="J48" s="102"/>
      <c r="K48" s="95">
        <v>45</v>
      </c>
      <c r="L48" s="103">
        <v>0.41874999999999701</v>
      </c>
    </row>
    <row r="49" spans="2:12" ht="12.6" customHeight="1">
      <c r="B49" s="99">
        <v>117</v>
      </c>
      <c r="C49" s="50" t="s">
        <v>112</v>
      </c>
      <c r="D49" s="50" t="s">
        <v>113</v>
      </c>
      <c r="E49" s="100" t="s">
        <v>114</v>
      </c>
      <c r="F49" s="101" t="s">
        <v>104</v>
      </c>
      <c r="G49" s="101" t="s">
        <v>96</v>
      </c>
      <c r="H49" s="101" t="s">
        <v>93</v>
      </c>
      <c r="I49" s="102" t="s">
        <v>85</v>
      </c>
      <c r="J49" s="102"/>
      <c r="K49" s="95">
        <v>46</v>
      </c>
      <c r="L49" s="103">
        <v>0.41944444444444201</v>
      </c>
    </row>
    <row r="50" spans="2:12" ht="12.6" customHeight="1">
      <c r="B50" s="99">
        <v>210</v>
      </c>
      <c r="C50" s="50" t="s">
        <v>219</v>
      </c>
      <c r="D50" s="50" t="s">
        <v>220</v>
      </c>
      <c r="E50" s="100" t="s">
        <v>219</v>
      </c>
      <c r="F50" s="101" t="s">
        <v>104</v>
      </c>
      <c r="G50" s="101" t="s">
        <v>96</v>
      </c>
      <c r="H50" s="101" t="s">
        <v>93</v>
      </c>
      <c r="I50" s="102"/>
      <c r="J50" s="102"/>
      <c r="K50" s="95">
        <v>47</v>
      </c>
      <c r="L50" s="103">
        <v>0.42013888888888601</v>
      </c>
    </row>
    <row r="51" spans="2:12" ht="12.6" customHeight="1">
      <c r="B51" s="99">
        <v>136</v>
      </c>
      <c r="C51" s="50" t="s">
        <v>154</v>
      </c>
      <c r="D51" s="50" t="s">
        <v>155</v>
      </c>
      <c r="E51" s="100" t="s">
        <v>32</v>
      </c>
      <c r="F51" s="101" t="s">
        <v>123</v>
      </c>
      <c r="G51" s="101" t="s">
        <v>156</v>
      </c>
      <c r="H51" s="101" t="s">
        <v>93</v>
      </c>
      <c r="I51" s="102"/>
      <c r="J51" s="102"/>
      <c r="K51" s="95">
        <v>48</v>
      </c>
      <c r="L51" s="103">
        <v>0.42083333333333001</v>
      </c>
    </row>
    <row r="52" spans="2:12" ht="12.6" customHeight="1">
      <c r="B52" s="99">
        <v>165</v>
      </c>
      <c r="C52" s="50" t="s">
        <v>191</v>
      </c>
      <c r="D52" s="50" t="s">
        <v>192</v>
      </c>
      <c r="E52" s="100" t="s">
        <v>47</v>
      </c>
      <c r="F52" s="101" t="s">
        <v>100</v>
      </c>
      <c r="G52" s="101" t="s">
        <v>109</v>
      </c>
      <c r="H52" s="101" t="s">
        <v>84</v>
      </c>
      <c r="I52" s="102" t="s">
        <v>85</v>
      </c>
      <c r="J52" s="102"/>
      <c r="K52" s="95">
        <v>49</v>
      </c>
      <c r="L52" s="103">
        <v>0.421527777777775</v>
      </c>
    </row>
    <row r="53" spans="2:12" ht="12.6" customHeight="1">
      <c r="B53" s="99">
        <v>213</v>
      </c>
      <c r="C53" s="50" t="s">
        <v>226</v>
      </c>
      <c r="D53" s="50" t="s">
        <v>227</v>
      </c>
      <c r="E53" s="100" t="s">
        <v>226</v>
      </c>
      <c r="F53" s="101" t="s">
        <v>228</v>
      </c>
      <c r="G53" s="101" t="s">
        <v>229</v>
      </c>
      <c r="H53" s="101" t="s">
        <v>93</v>
      </c>
      <c r="I53" s="102"/>
      <c r="J53" s="102"/>
      <c r="K53" s="95">
        <v>50</v>
      </c>
      <c r="L53" s="103">
        <v>0.422222222222219</v>
      </c>
    </row>
    <row r="54" spans="2:12" ht="12.6" customHeight="1">
      <c r="B54" s="99">
        <v>137</v>
      </c>
      <c r="C54" s="50" t="s">
        <v>157</v>
      </c>
      <c r="D54" s="50" t="s">
        <v>158</v>
      </c>
      <c r="E54" s="100" t="s">
        <v>114</v>
      </c>
      <c r="F54" s="101" t="s">
        <v>104</v>
      </c>
      <c r="G54" s="101" t="s">
        <v>96</v>
      </c>
      <c r="H54" s="101" t="s">
        <v>93</v>
      </c>
      <c r="I54" s="102" t="s">
        <v>85</v>
      </c>
      <c r="J54" s="102"/>
      <c r="K54" s="95">
        <v>51</v>
      </c>
      <c r="L54" s="103">
        <v>0.422916666666663</v>
      </c>
    </row>
    <row r="55" spans="2:12" ht="12.6" customHeight="1">
      <c r="B55" s="99">
        <v>167</v>
      </c>
      <c r="C55" s="50" t="s">
        <v>195</v>
      </c>
      <c r="D55" s="50" t="s">
        <v>196</v>
      </c>
      <c r="E55" s="100" t="s">
        <v>47</v>
      </c>
      <c r="F55" s="101" t="s">
        <v>100</v>
      </c>
      <c r="G55" s="101" t="s">
        <v>109</v>
      </c>
      <c r="H55" s="101" t="s">
        <v>93</v>
      </c>
      <c r="I55" s="102"/>
      <c r="J55" s="102"/>
      <c r="K55" s="95">
        <v>52</v>
      </c>
      <c r="L55" s="103">
        <v>0.423611111111108</v>
      </c>
    </row>
    <row r="56" spans="2:12" ht="12.6" customHeight="1">
      <c r="B56" s="99">
        <v>115</v>
      </c>
      <c r="C56" s="50" t="s">
        <v>107</v>
      </c>
      <c r="D56" s="50" t="s">
        <v>108</v>
      </c>
      <c r="E56" s="100" t="s">
        <v>8</v>
      </c>
      <c r="F56" s="101" t="s">
        <v>100</v>
      </c>
      <c r="G56" s="101" t="s">
        <v>109</v>
      </c>
      <c r="H56" s="101" t="s">
        <v>84</v>
      </c>
      <c r="I56" s="102" t="s">
        <v>85</v>
      </c>
      <c r="J56" s="102"/>
      <c r="K56" s="95">
        <v>53</v>
      </c>
      <c r="L56" s="103">
        <v>0.42430555555555199</v>
      </c>
    </row>
    <row r="57" spans="2:12" ht="12.6" customHeight="1">
      <c r="B57" s="99">
        <v>211</v>
      </c>
      <c r="C57" s="50" t="s">
        <v>221</v>
      </c>
      <c r="D57" s="50" t="s">
        <v>222</v>
      </c>
      <c r="E57" s="100" t="s">
        <v>223</v>
      </c>
      <c r="F57" s="101" t="s">
        <v>100</v>
      </c>
      <c r="G57" s="101"/>
      <c r="H57" s="101" t="s">
        <v>84</v>
      </c>
      <c r="I57" s="102" t="s">
        <v>85</v>
      </c>
      <c r="J57" s="102"/>
      <c r="K57" s="95">
        <v>54</v>
      </c>
      <c r="L57" s="103">
        <v>0.42499999999999599</v>
      </c>
    </row>
    <row r="58" spans="2:12" ht="12.6" customHeight="1">
      <c r="B58" s="99">
        <v>205</v>
      </c>
      <c r="C58" s="50" t="s">
        <v>207</v>
      </c>
      <c r="D58" s="50" t="s">
        <v>208</v>
      </c>
      <c r="E58" s="100" t="s">
        <v>207</v>
      </c>
      <c r="F58" s="101" t="s">
        <v>163</v>
      </c>
      <c r="G58" s="101" t="s">
        <v>104</v>
      </c>
      <c r="H58" s="101" t="s">
        <v>84</v>
      </c>
      <c r="I58" s="102"/>
      <c r="J58" s="102"/>
      <c r="K58" s="95">
        <v>55</v>
      </c>
      <c r="L58" s="103">
        <v>0.42569444444444099</v>
      </c>
    </row>
    <row r="59" spans="2:12" ht="12.6" customHeight="1">
      <c r="B59" s="99">
        <v>116</v>
      </c>
      <c r="C59" s="50" t="s">
        <v>110</v>
      </c>
      <c r="D59" s="50" t="s">
        <v>111</v>
      </c>
      <c r="E59" s="100" t="s">
        <v>8</v>
      </c>
      <c r="F59" s="101" t="s">
        <v>100</v>
      </c>
      <c r="G59" s="101" t="s">
        <v>109</v>
      </c>
      <c r="H59" s="101" t="s">
        <v>84</v>
      </c>
      <c r="I59" s="102" t="s">
        <v>85</v>
      </c>
      <c r="J59" s="102"/>
      <c r="K59" s="95">
        <v>56</v>
      </c>
      <c r="L59" s="103">
        <v>0.42638888888888499</v>
      </c>
    </row>
    <row r="60" spans="2:12" ht="12.6" customHeight="1">
      <c r="B60" s="99">
        <v>220</v>
      </c>
      <c r="C60" s="50" t="s">
        <v>259</v>
      </c>
      <c r="D60" s="50" t="s">
        <v>239</v>
      </c>
      <c r="E60" s="100" t="s">
        <v>8</v>
      </c>
      <c r="F60" s="101"/>
      <c r="G60" s="101"/>
      <c r="H60" s="101" t="s">
        <v>93</v>
      </c>
      <c r="I60" s="102"/>
      <c r="J60" s="102"/>
      <c r="K60" s="95">
        <v>57</v>
      </c>
      <c r="L60" s="103">
        <v>0.42708333333332898</v>
      </c>
    </row>
    <row r="61" spans="2:12" ht="12.6" customHeight="1">
      <c r="B61" s="99">
        <v>212</v>
      </c>
      <c r="C61" s="50" t="s">
        <v>224</v>
      </c>
      <c r="D61" s="50" t="s">
        <v>225</v>
      </c>
      <c r="E61" s="100" t="s">
        <v>223</v>
      </c>
      <c r="F61" s="101" t="s">
        <v>123</v>
      </c>
      <c r="G61" s="101" t="s">
        <v>156</v>
      </c>
      <c r="H61" s="101" t="s">
        <v>84</v>
      </c>
      <c r="I61" s="102" t="s">
        <v>85</v>
      </c>
      <c r="J61" s="102"/>
      <c r="K61" s="95">
        <v>58</v>
      </c>
      <c r="L61" s="103">
        <v>0.42777777777777398</v>
      </c>
    </row>
    <row r="62" spans="2:12" ht="12.6" customHeight="1">
      <c r="B62" s="99">
        <v>217</v>
      </c>
      <c r="C62" s="50" t="s">
        <v>258</v>
      </c>
      <c r="D62" s="50" t="s">
        <v>235</v>
      </c>
      <c r="E62" s="100" t="s">
        <v>44</v>
      </c>
      <c r="F62" s="101" t="s">
        <v>163</v>
      </c>
      <c r="G62" s="101" t="s">
        <v>96</v>
      </c>
      <c r="H62" s="101" t="s">
        <v>93</v>
      </c>
      <c r="I62" s="102"/>
      <c r="J62" s="102"/>
      <c r="K62" s="95">
        <v>59</v>
      </c>
      <c r="L62" s="103">
        <v>0.42847222222221798</v>
      </c>
    </row>
    <row r="63" spans="2:12" ht="12.6" customHeight="1">
      <c r="B63" s="99">
        <v>207</v>
      </c>
      <c r="C63" s="50" t="s">
        <v>211</v>
      </c>
      <c r="D63" s="50" t="s">
        <v>212</v>
      </c>
      <c r="E63" s="100" t="s">
        <v>5</v>
      </c>
      <c r="F63" s="101" t="s">
        <v>88</v>
      </c>
      <c r="G63" s="101" t="s">
        <v>89</v>
      </c>
      <c r="H63" s="101" t="s">
        <v>84</v>
      </c>
      <c r="I63" s="102" t="s">
        <v>85</v>
      </c>
      <c r="J63" s="102"/>
      <c r="K63" s="95">
        <v>60</v>
      </c>
      <c r="L63" s="103">
        <v>0.42916666666666198</v>
      </c>
    </row>
    <row r="64" spans="2:12" ht="12.6" customHeight="1">
      <c r="B64" s="99">
        <v>122</v>
      </c>
      <c r="C64" s="50" t="s">
        <v>125</v>
      </c>
      <c r="D64" s="50" t="s">
        <v>126</v>
      </c>
      <c r="E64" s="100" t="s">
        <v>17</v>
      </c>
      <c r="F64" s="101" t="s">
        <v>88</v>
      </c>
      <c r="G64" s="101" t="s">
        <v>96</v>
      </c>
      <c r="H64" s="101" t="s">
        <v>84</v>
      </c>
      <c r="I64" s="102"/>
      <c r="J64" s="102"/>
      <c r="K64" s="95">
        <v>61</v>
      </c>
      <c r="L64" s="103">
        <v>0.42986111111110697</v>
      </c>
    </row>
    <row r="65" spans="2:12" ht="12.6" hidden="1" customHeight="1">
      <c r="B65" s="99"/>
      <c r="C65" s="50"/>
      <c r="D65" s="50"/>
      <c r="E65" s="100"/>
      <c r="F65" s="101"/>
      <c r="G65" s="101"/>
      <c r="H65" s="101"/>
      <c r="I65" s="102"/>
      <c r="J65" s="102"/>
      <c r="K65" s="95">
        <v>62</v>
      </c>
      <c r="L65" s="103">
        <v>0.39930555555555097</v>
      </c>
    </row>
    <row r="66" spans="2:12" ht="12.6" hidden="1" customHeight="1">
      <c r="B66" s="99"/>
      <c r="C66" s="50"/>
      <c r="D66" s="50"/>
      <c r="E66" s="100"/>
      <c r="F66" s="101"/>
      <c r="G66" s="101"/>
      <c r="H66" s="101"/>
      <c r="I66" s="102"/>
      <c r="J66" s="102"/>
      <c r="K66" s="95">
        <v>63</v>
      </c>
      <c r="L66" s="103">
        <v>0.39999999999999503</v>
      </c>
    </row>
    <row r="67" spans="2:12" ht="12.6" hidden="1" customHeight="1">
      <c r="B67" s="99"/>
      <c r="C67" s="50"/>
      <c r="D67" s="50"/>
      <c r="E67" s="100"/>
      <c r="F67" s="101"/>
      <c r="G67" s="101"/>
      <c r="H67" s="101"/>
      <c r="I67" s="102"/>
      <c r="J67" s="102"/>
      <c r="K67" s="95">
        <v>64</v>
      </c>
      <c r="L67" s="103">
        <v>0.40069444444444002</v>
      </c>
    </row>
    <row r="68" spans="2:12" ht="12.6" hidden="1" customHeight="1">
      <c r="B68" s="99"/>
      <c r="C68" s="50"/>
      <c r="D68" s="50"/>
      <c r="E68" s="100"/>
      <c r="F68" s="101"/>
      <c r="G68" s="101"/>
      <c r="H68" s="101"/>
      <c r="I68" s="102"/>
      <c r="J68" s="102"/>
      <c r="K68" s="95">
        <v>65</v>
      </c>
      <c r="L68" s="103">
        <v>0.40138888888888402</v>
      </c>
    </row>
    <row r="69" spans="2:12" ht="12.6" hidden="1" customHeight="1">
      <c r="B69" s="99"/>
      <c r="C69" s="50"/>
      <c r="D69" s="50"/>
      <c r="E69" s="100"/>
      <c r="F69" s="101"/>
      <c r="G69" s="101"/>
      <c r="H69" s="101"/>
      <c r="I69" s="102"/>
      <c r="J69" s="102"/>
      <c r="K69" s="95">
        <v>66</v>
      </c>
      <c r="L69" s="103">
        <v>0.40208333333332802</v>
      </c>
    </row>
    <row r="70" spans="2:12" ht="12.6" hidden="1" customHeight="1">
      <c r="B70" s="99"/>
      <c r="C70" s="50"/>
      <c r="D70" s="50"/>
      <c r="E70" s="100"/>
      <c r="F70" s="101"/>
      <c r="G70" s="101"/>
      <c r="H70" s="101"/>
      <c r="I70" s="102"/>
      <c r="J70" s="102"/>
      <c r="K70" s="95">
        <v>67</v>
      </c>
      <c r="L70" s="103">
        <v>0.40277777777777302</v>
      </c>
    </row>
    <row r="71" spans="2:12" ht="12.6" hidden="1" customHeight="1">
      <c r="B71" s="99"/>
      <c r="C71" s="50"/>
      <c r="D71" s="50"/>
      <c r="E71" s="100"/>
      <c r="F71" s="101"/>
      <c r="G71" s="101"/>
      <c r="H71" s="101"/>
      <c r="I71" s="102"/>
      <c r="J71" s="102"/>
      <c r="K71" s="95">
        <v>68</v>
      </c>
      <c r="L71" s="103">
        <v>0.40347222222221701</v>
      </c>
    </row>
    <row r="72" spans="2:12" ht="12.6" hidden="1" customHeight="1">
      <c r="B72" s="99"/>
      <c r="C72" s="50"/>
      <c r="D72" s="50"/>
      <c r="E72" s="100"/>
      <c r="F72" s="101"/>
      <c r="G72" s="101"/>
      <c r="H72" s="101"/>
      <c r="I72" s="102"/>
      <c r="J72" s="102"/>
      <c r="K72" s="95">
        <v>69</v>
      </c>
      <c r="L72" s="103">
        <v>0.40416666666666101</v>
      </c>
    </row>
    <row r="73" spans="2:12" ht="12.6" hidden="1" customHeight="1">
      <c r="B73" s="99"/>
      <c r="C73" s="50"/>
      <c r="D73" s="50"/>
      <c r="E73" s="100"/>
      <c r="F73" s="101"/>
      <c r="G73" s="101"/>
      <c r="H73" s="101"/>
      <c r="I73" s="102"/>
      <c r="J73" s="102"/>
      <c r="K73" s="95">
        <v>70</v>
      </c>
      <c r="L73" s="103">
        <v>0.40486111111110601</v>
      </c>
    </row>
    <row r="74" spans="2:12" ht="12.6" hidden="1" customHeight="1">
      <c r="B74" s="99"/>
      <c r="C74" s="50"/>
      <c r="D74" s="50"/>
      <c r="E74" s="100"/>
      <c r="F74" s="101"/>
      <c r="G74" s="101"/>
      <c r="H74" s="101"/>
      <c r="I74" s="102"/>
      <c r="J74" s="102"/>
      <c r="K74" s="95">
        <v>71</v>
      </c>
      <c r="L74" s="103">
        <v>0.40555555555555001</v>
      </c>
    </row>
    <row r="75" spans="2:12" ht="12.6" hidden="1" customHeight="1">
      <c r="B75" s="99"/>
      <c r="C75" s="50"/>
      <c r="D75" s="50"/>
      <c r="E75" s="100"/>
      <c r="F75" s="101"/>
      <c r="G75" s="101"/>
      <c r="H75" s="101"/>
      <c r="I75" s="102"/>
      <c r="J75" s="102"/>
      <c r="K75" s="95">
        <v>72</v>
      </c>
      <c r="L75" s="103">
        <v>0.406249999999994</v>
      </c>
    </row>
    <row r="76" spans="2:12" ht="12.6" hidden="1" customHeight="1">
      <c r="B76" s="99"/>
      <c r="C76" s="50"/>
      <c r="D76" s="50"/>
      <c r="E76" s="100"/>
      <c r="F76" s="101"/>
      <c r="G76" s="101"/>
      <c r="H76" s="101"/>
      <c r="I76" s="102"/>
      <c r="J76" s="102"/>
      <c r="K76" s="95">
        <v>73</v>
      </c>
      <c r="L76" s="103">
        <v>0.406944444444439</v>
      </c>
    </row>
    <row r="77" spans="2:12" ht="12.6" hidden="1" customHeight="1">
      <c r="B77" s="99"/>
      <c r="C77" s="50"/>
      <c r="D77" s="50"/>
      <c r="E77" s="100"/>
      <c r="F77" s="101"/>
      <c r="G77" s="101"/>
      <c r="H77" s="101"/>
      <c r="I77" s="102"/>
      <c r="J77" s="102"/>
      <c r="K77" s="95">
        <v>74</v>
      </c>
      <c r="L77" s="103">
        <v>0.407638888888883</v>
      </c>
    </row>
    <row r="78" spans="2:12" ht="12.6" hidden="1" customHeight="1">
      <c r="B78" s="99"/>
      <c r="C78" s="50"/>
      <c r="D78" s="50"/>
      <c r="E78" s="100"/>
      <c r="F78" s="101"/>
      <c r="G78" s="101"/>
      <c r="H78" s="101"/>
      <c r="I78" s="102"/>
      <c r="J78" s="102"/>
      <c r="K78" s="95">
        <v>75</v>
      </c>
      <c r="L78" s="103">
        <v>0.408333333333327</v>
      </c>
    </row>
    <row r="79" spans="2:12" ht="12.6" hidden="1" customHeight="1">
      <c r="B79" s="99"/>
      <c r="C79" s="50"/>
      <c r="D79" s="50"/>
      <c r="E79" s="100"/>
      <c r="F79" s="101"/>
      <c r="G79" s="101"/>
      <c r="H79" s="101"/>
      <c r="I79" s="102"/>
      <c r="J79" s="102"/>
      <c r="K79" s="95">
        <v>76</v>
      </c>
      <c r="L79" s="103">
        <v>0.409027777777771</v>
      </c>
    </row>
    <row r="80" spans="2:12" ht="12.6" hidden="1" customHeight="1">
      <c r="B80" s="99"/>
      <c r="C80" s="50"/>
      <c r="D80" s="50"/>
      <c r="E80" s="100"/>
      <c r="F80" s="101"/>
      <c r="G80" s="101"/>
      <c r="H80" s="101"/>
      <c r="I80" s="102"/>
      <c r="J80" s="102"/>
      <c r="K80" s="95">
        <v>77</v>
      </c>
      <c r="L80" s="103">
        <v>0.40972222222221599</v>
      </c>
    </row>
    <row r="81" spans="2:12" ht="12.6" hidden="1" customHeight="1">
      <c r="B81" s="99"/>
      <c r="C81" s="50"/>
      <c r="D81" s="50"/>
      <c r="E81" s="100"/>
      <c r="F81" s="101"/>
      <c r="G81" s="101"/>
      <c r="H81" s="101"/>
      <c r="I81" s="102"/>
      <c r="J81" s="102"/>
      <c r="K81" s="95">
        <v>78</v>
      </c>
      <c r="L81" s="103">
        <v>0.41041666666665999</v>
      </c>
    </row>
    <row r="82" spans="2:12" ht="12.6" hidden="1" customHeight="1">
      <c r="B82" s="99"/>
      <c r="C82" s="50"/>
      <c r="D82" s="50"/>
      <c r="E82" s="100"/>
      <c r="F82" s="101"/>
      <c r="G82" s="101"/>
      <c r="H82" s="101"/>
      <c r="I82" s="102"/>
      <c r="J82" s="102"/>
      <c r="K82" s="95">
        <v>79</v>
      </c>
      <c r="L82" s="103">
        <v>0.41111111111110499</v>
      </c>
    </row>
    <row r="83" spans="2:12" ht="12.6" hidden="1" customHeight="1">
      <c r="B83" s="99"/>
      <c r="C83" s="50"/>
      <c r="D83" s="50"/>
      <c r="E83" s="100"/>
      <c r="F83" s="101"/>
      <c r="G83" s="101"/>
      <c r="H83" s="101"/>
      <c r="I83" s="102"/>
      <c r="J83" s="102"/>
      <c r="K83" s="95">
        <v>80</v>
      </c>
      <c r="L83" s="103">
        <v>0.41180555555554899</v>
      </c>
    </row>
    <row r="84" spans="2:12" ht="12.6" hidden="1" customHeight="1">
      <c r="B84" s="99"/>
      <c r="C84" s="50"/>
      <c r="D84" s="50"/>
      <c r="E84" s="100"/>
      <c r="F84" s="101"/>
      <c r="G84" s="101"/>
      <c r="H84" s="101"/>
      <c r="I84" s="102"/>
      <c r="J84" s="102"/>
      <c r="K84" s="95">
        <v>81</v>
      </c>
      <c r="L84" s="103">
        <v>0.41249999999999298</v>
      </c>
    </row>
    <row r="85" spans="2:12" ht="12.6" hidden="1" customHeight="1">
      <c r="B85" s="99"/>
      <c r="C85" s="50"/>
      <c r="D85" s="50"/>
      <c r="E85" s="100"/>
      <c r="F85" s="101"/>
      <c r="G85" s="101"/>
      <c r="H85" s="101"/>
      <c r="I85" s="102"/>
      <c r="J85" s="102"/>
      <c r="K85" s="95">
        <v>82</v>
      </c>
      <c r="L85" s="103">
        <v>0.41319444444443798</v>
      </c>
    </row>
    <row r="86" spans="2:12" ht="12.6" hidden="1" customHeight="1">
      <c r="B86" s="99"/>
      <c r="C86" s="50"/>
      <c r="D86" s="50"/>
      <c r="E86" s="100"/>
      <c r="F86" s="101"/>
      <c r="G86" s="101"/>
      <c r="H86" s="101"/>
      <c r="I86" s="102"/>
      <c r="J86" s="102"/>
      <c r="K86" s="95">
        <v>83</v>
      </c>
      <c r="L86" s="103">
        <v>0.41388888888888198</v>
      </c>
    </row>
    <row r="87" spans="2:12" ht="12.6" hidden="1" customHeight="1">
      <c r="B87" s="99"/>
      <c r="C87" s="50"/>
      <c r="D87" s="50"/>
      <c r="E87" s="100"/>
      <c r="F87" s="101"/>
      <c r="G87" s="101"/>
      <c r="H87" s="101"/>
      <c r="I87" s="102"/>
      <c r="J87" s="102"/>
      <c r="K87" s="95">
        <v>84</v>
      </c>
      <c r="L87" s="103">
        <v>0.41458333333332598</v>
      </c>
    </row>
    <row r="88" spans="2:12" ht="12.6" hidden="1" customHeight="1">
      <c r="B88" s="99"/>
      <c r="C88" s="50"/>
      <c r="D88" s="50"/>
      <c r="E88" s="100"/>
      <c r="F88" s="101"/>
      <c r="G88" s="101"/>
      <c r="H88" s="101"/>
      <c r="I88" s="102"/>
      <c r="J88" s="102"/>
      <c r="K88" s="95">
        <v>85</v>
      </c>
      <c r="L88" s="103">
        <v>0.41527777777777097</v>
      </c>
    </row>
    <row r="89" spans="2:12" ht="12.6" hidden="1" customHeight="1">
      <c r="B89" s="99"/>
      <c r="C89" s="50"/>
      <c r="D89" s="50"/>
      <c r="E89" s="100"/>
      <c r="F89" s="101"/>
      <c r="G89" s="101"/>
      <c r="H89" s="101"/>
      <c r="I89" s="102"/>
      <c r="J89" s="102"/>
      <c r="K89" s="95">
        <v>86</v>
      </c>
      <c r="L89" s="103">
        <v>0.41597222222221503</v>
      </c>
    </row>
    <row r="90" spans="2:12" ht="12.6" hidden="1" customHeight="1">
      <c r="B90" s="99"/>
      <c r="C90" s="50"/>
      <c r="D90" s="50"/>
      <c r="E90" s="100"/>
      <c r="F90" s="101"/>
      <c r="G90" s="101"/>
      <c r="H90" s="101"/>
      <c r="I90" s="102"/>
      <c r="J90" s="102"/>
      <c r="K90" s="95">
        <v>87</v>
      </c>
      <c r="L90" s="103">
        <v>0.41666666666665902</v>
      </c>
    </row>
    <row r="92" spans="2:12" ht="19.5" customHeight="1">
      <c r="F92" s="107"/>
      <c r="G92" s="293" t="s">
        <v>298</v>
      </c>
      <c r="H92" s="293"/>
      <c r="I92" s="112"/>
      <c r="J92" s="112"/>
    </row>
    <row r="93" spans="2:12">
      <c r="F93" s="107"/>
      <c r="G93" s="107"/>
      <c r="H93" s="107"/>
      <c r="I93" s="112"/>
      <c r="J93" s="112"/>
    </row>
    <row r="94" spans="2:12" ht="14.25">
      <c r="F94" s="291">
        <v>41761.875</v>
      </c>
      <c r="G94" s="291"/>
      <c r="H94" s="291"/>
      <c r="I94" s="291"/>
      <c r="J94" s="291"/>
      <c r="K94" s="291"/>
      <c r="L94" s="291"/>
    </row>
  </sheetData>
  <mergeCells count="4">
    <mergeCell ref="B1:L1"/>
    <mergeCell ref="B2:L2"/>
    <mergeCell ref="G92:H92"/>
    <mergeCell ref="F94:L94"/>
  </mergeCells>
  <phoneticPr fontId="2" type="noConversion"/>
  <pageMargins left="0.36" right="0.15748031496062992" top="0.39370078740157483" bottom="0.51181102362204722" header="0.23622047244094491" footer="0.19685039370078741"/>
  <pageSetup paperSize="9" scale="90" orientation="portrait" verticalDpi="4294967293"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zoomScaleNormal="100" workbookViewId="0">
      <selection activeCell="O27" sqref="O27"/>
    </sheetView>
  </sheetViews>
  <sheetFormatPr defaultRowHeight="14.25"/>
  <cols>
    <col min="1" max="1" width="4.125" style="157" customWidth="1"/>
    <col min="2" max="2" width="8.625" style="148" customWidth="1"/>
    <col min="3" max="3" width="9.75" style="148" customWidth="1"/>
    <col min="4" max="4" width="19.5" style="161" customWidth="1"/>
    <col min="5" max="5" width="8" style="148" customWidth="1"/>
    <col min="6" max="6" width="8.625" style="149" customWidth="1"/>
    <col min="7" max="7" width="2.625" style="148" customWidth="1"/>
    <col min="8" max="8" width="4.25" style="148" customWidth="1"/>
    <col min="9" max="9" width="4.625" style="148" customWidth="1"/>
    <col min="10" max="10" width="6.625" style="152" hidden="1" customWidth="1"/>
    <col min="11" max="11" width="6.75" style="153" hidden="1" customWidth="1"/>
    <col min="12" max="12" width="8" style="153" customWidth="1"/>
    <col min="13" max="13" width="7.75" style="154" customWidth="1"/>
    <col min="14" max="14" width="8" style="153" customWidth="1"/>
    <col min="15" max="15" width="7.125" style="154" customWidth="1"/>
    <col min="16" max="16" width="8.125" style="155" customWidth="1"/>
    <col min="17" max="17" width="8.125" style="156" customWidth="1"/>
    <col min="18" max="18" width="4.25" style="157" customWidth="1"/>
    <col min="19" max="19" width="8.125" style="155" hidden="1" customWidth="1"/>
    <col min="20" max="20" width="7.75" style="156" hidden="1" customWidth="1"/>
    <col min="21" max="21" width="4.375" style="156" hidden="1" customWidth="1"/>
    <col min="22" max="22" width="6" style="157" hidden="1" customWidth="1"/>
    <col min="23" max="23" width="4.25" style="157" customWidth="1"/>
    <col min="24" max="24" width="18.5" style="148" customWidth="1"/>
    <col min="25" max="25" width="18.5" style="160" customWidth="1"/>
    <col min="26" max="256" width="9" style="148"/>
    <col min="257" max="257" width="4.125" style="148" customWidth="1"/>
    <col min="258" max="258" width="8.625" style="148" customWidth="1"/>
    <col min="259" max="259" width="9.75" style="148" customWidth="1"/>
    <col min="260" max="260" width="19.5" style="148" customWidth="1"/>
    <col min="261" max="261" width="8" style="148" customWidth="1"/>
    <col min="262" max="262" width="8.625" style="148" customWidth="1"/>
    <col min="263" max="263" width="2.625" style="148" customWidth="1"/>
    <col min="264" max="264" width="4.25" style="148" customWidth="1"/>
    <col min="265" max="265" width="4.625" style="148" customWidth="1"/>
    <col min="266" max="267" width="0" style="148" hidden="1" customWidth="1"/>
    <col min="268" max="268" width="8" style="148" customWidth="1"/>
    <col min="269" max="269" width="7.75" style="148" customWidth="1"/>
    <col min="270" max="270" width="8" style="148" customWidth="1"/>
    <col min="271" max="271" width="7.125" style="148" customWidth="1"/>
    <col min="272" max="273" width="8.125" style="148" customWidth="1"/>
    <col min="274" max="274" width="4.25" style="148" customWidth="1"/>
    <col min="275" max="278" width="0" style="148" hidden="1" customWidth="1"/>
    <col min="279" max="279" width="4.25" style="148" customWidth="1"/>
    <col min="280" max="281" width="18.5" style="148" customWidth="1"/>
    <col min="282" max="512" width="9" style="148"/>
    <col min="513" max="513" width="4.125" style="148" customWidth="1"/>
    <col min="514" max="514" width="8.625" style="148" customWidth="1"/>
    <col min="515" max="515" width="9.75" style="148" customWidth="1"/>
    <col min="516" max="516" width="19.5" style="148" customWidth="1"/>
    <col min="517" max="517" width="8" style="148" customWidth="1"/>
    <col min="518" max="518" width="8.625" style="148" customWidth="1"/>
    <col min="519" max="519" width="2.625" style="148" customWidth="1"/>
    <col min="520" max="520" width="4.25" style="148" customWidth="1"/>
    <col min="521" max="521" width="4.625" style="148" customWidth="1"/>
    <col min="522" max="523" width="0" style="148" hidden="1" customWidth="1"/>
    <col min="524" max="524" width="8" style="148" customWidth="1"/>
    <col min="525" max="525" width="7.75" style="148" customWidth="1"/>
    <col min="526" max="526" width="8" style="148" customWidth="1"/>
    <col min="527" max="527" width="7.125" style="148" customWidth="1"/>
    <col min="528" max="529" width="8.125" style="148" customWidth="1"/>
    <col min="530" max="530" width="4.25" style="148" customWidth="1"/>
    <col min="531" max="534" width="0" style="148" hidden="1" customWidth="1"/>
    <col min="535" max="535" width="4.25" style="148" customWidth="1"/>
    <col min="536" max="537" width="18.5" style="148" customWidth="1"/>
    <col min="538" max="768" width="9" style="148"/>
    <col min="769" max="769" width="4.125" style="148" customWidth="1"/>
    <col min="770" max="770" width="8.625" style="148" customWidth="1"/>
    <col min="771" max="771" width="9.75" style="148" customWidth="1"/>
    <col min="772" max="772" width="19.5" style="148" customWidth="1"/>
    <col min="773" max="773" width="8" style="148" customWidth="1"/>
    <col min="774" max="774" width="8.625" style="148" customWidth="1"/>
    <col min="775" max="775" width="2.625" style="148" customWidth="1"/>
    <col min="776" max="776" width="4.25" style="148" customWidth="1"/>
    <col min="777" max="777" width="4.625" style="148" customWidth="1"/>
    <col min="778" max="779" width="0" style="148" hidden="1" customWidth="1"/>
    <col min="780" max="780" width="8" style="148" customWidth="1"/>
    <col min="781" max="781" width="7.75" style="148" customWidth="1"/>
    <col min="782" max="782" width="8" style="148" customWidth="1"/>
    <col min="783" max="783" width="7.125" style="148" customWidth="1"/>
    <col min="784" max="785" width="8.125" style="148" customWidth="1"/>
    <col min="786" max="786" width="4.25" style="148" customWidth="1"/>
    <col min="787" max="790" width="0" style="148" hidden="1" customWidth="1"/>
    <col min="791" max="791" width="4.25" style="148" customWidth="1"/>
    <col min="792" max="793" width="18.5" style="148" customWidth="1"/>
    <col min="794" max="1024" width="9" style="148"/>
    <col min="1025" max="1025" width="4.125" style="148" customWidth="1"/>
    <col min="1026" max="1026" width="8.625" style="148" customWidth="1"/>
    <col min="1027" max="1027" width="9.75" style="148" customWidth="1"/>
    <col min="1028" max="1028" width="19.5" style="148" customWidth="1"/>
    <col min="1029" max="1029" width="8" style="148" customWidth="1"/>
    <col min="1030" max="1030" width="8.625" style="148" customWidth="1"/>
    <col min="1031" max="1031" width="2.625" style="148" customWidth="1"/>
    <col min="1032" max="1032" width="4.25" style="148" customWidth="1"/>
    <col min="1033" max="1033" width="4.625" style="148" customWidth="1"/>
    <col min="1034" max="1035" width="0" style="148" hidden="1" customWidth="1"/>
    <col min="1036" max="1036" width="8" style="148" customWidth="1"/>
    <col min="1037" max="1037" width="7.75" style="148" customWidth="1"/>
    <col min="1038" max="1038" width="8" style="148" customWidth="1"/>
    <col min="1039" max="1039" width="7.125" style="148" customWidth="1"/>
    <col min="1040" max="1041" width="8.125" style="148" customWidth="1"/>
    <col min="1042" max="1042" width="4.25" style="148" customWidth="1"/>
    <col min="1043" max="1046" width="0" style="148" hidden="1" customWidth="1"/>
    <col min="1047" max="1047" width="4.25" style="148" customWidth="1"/>
    <col min="1048" max="1049" width="18.5" style="148" customWidth="1"/>
    <col min="1050" max="1280" width="9" style="148"/>
    <col min="1281" max="1281" width="4.125" style="148" customWidth="1"/>
    <col min="1282" max="1282" width="8.625" style="148" customWidth="1"/>
    <col min="1283" max="1283" width="9.75" style="148" customWidth="1"/>
    <col min="1284" max="1284" width="19.5" style="148" customWidth="1"/>
    <col min="1285" max="1285" width="8" style="148" customWidth="1"/>
    <col min="1286" max="1286" width="8.625" style="148" customWidth="1"/>
    <col min="1287" max="1287" width="2.625" style="148" customWidth="1"/>
    <col min="1288" max="1288" width="4.25" style="148" customWidth="1"/>
    <col min="1289" max="1289" width="4.625" style="148" customWidth="1"/>
    <col min="1290" max="1291" width="0" style="148" hidden="1" customWidth="1"/>
    <col min="1292" max="1292" width="8" style="148" customWidth="1"/>
    <col min="1293" max="1293" width="7.75" style="148" customWidth="1"/>
    <col min="1294" max="1294" width="8" style="148" customWidth="1"/>
    <col min="1295" max="1295" width="7.125" style="148" customWidth="1"/>
    <col min="1296" max="1297" width="8.125" style="148" customWidth="1"/>
    <col min="1298" max="1298" width="4.25" style="148" customWidth="1"/>
    <col min="1299" max="1302" width="0" style="148" hidden="1" customWidth="1"/>
    <col min="1303" max="1303" width="4.25" style="148" customWidth="1"/>
    <col min="1304" max="1305" width="18.5" style="148" customWidth="1"/>
    <col min="1306" max="1536" width="9" style="148"/>
    <col min="1537" max="1537" width="4.125" style="148" customWidth="1"/>
    <col min="1538" max="1538" width="8.625" style="148" customWidth="1"/>
    <col min="1539" max="1539" width="9.75" style="148" customWidth="1"/>
    <col min="1540" max="1540" width="19.5" style="148" customWidth="1"/>
    <col min="1541" max="1541" width="8" style="148" customWidth="1"/>
    <col min="1542" max="1542" width="8.625" style="148" customWidth="1"/>
    <col min="1543" max="1543" width="2.625" style="148" customWidth="1"/>
    <col min="1544" max="1544" width="4.25" style="148" customWidth="1"/>
    <col min="1545" max="1545" width="4.625" style="148" customWidth="1"/>
    <col min="1546" max="1547" width="0" style="148" hidden="1" customWidth="1"/>
    <col min="1548" max="1548" width="8" style="148" customWidth="1"/>
    <col min="1549" max="1549" width="7.75" style="148" customWidth="1"/>
    <col min="1550" max="1550" width="8" style="148" customWidth="1"/>
    <col min="1551" max="1551" width="7.125" style="148" customWidth="1"/>
    <col min="1552" max="1553" width="8.125" style="148" customWidth="1"/>
    <col min="1554" max="1554" width="4.25" style="148" customWidth="1"/>
    <col min="1555" max="1558" width="0" style="148" hidden="1" customWidth="1"/>
    <col min="1559" max="1559" width="4.25" style="148" customWidth="1"/>
    <col min="1560" max="1561" width="18.5" style="148" customWidth="1"/>
    <col min="1562" max="1792" width="9" style="148"/>
    <col min="1793" max="1793" width="4.125" style="148" customWidth="1"/>
    <col min="1794" max="1794" width="8.625" style="148" customWidth="1"/>
    <col min="1795" max="1795" width="9.75" style="148" customWidth="1"/>
    <col min="1796" max="1796" width="19.5" style="148" customWidth="1"/>
    <col min="1797" max="1797" width="8" style="148" customWidth="1"/>
    <col min="1798" max="1798" width="8.625" style="148" customWidth="1"/>
    <col min="1799" max="1799" width="2.625" style="148" customWidth="1"/>
    <col min="1800" max="1800" width="4.25" style="148" customWidth="1"/>
    <col min="1801" max="1801" width="4.625" style="148" customWidth="1"/>
    <col min="1802" max="1803" width="0" style="148" hidden="1" customWidth="1"/>
    <col min="1804" max="1804" width="8" style="148" customWidth="1"/>
    <col min="1805" max="1805" width="7.75" style="148" customWidth="1"/>
    <col min="1806" max="1806" width="8" style="148" customWidth="1"/>
    <col min="1807" max="1807" width="7.125" style="148" customWidth="1"/>
    <col min="1808" max="1809" width="8.125" style="148" customWidth="1"/>
    <col min="1810" max="1810" width="4.25" style="148" customWidth="1"/>
    <col min="1811" max="1814" width="0" style="148" hidden="1" customWidth="1"/>
    <col min="1815" max="1815" width="4.25" style="148" customWidth="1"/>
    <col min="1816" max="1817" width="18.5" style="148" customWidth="1"/>
    <col min="1818" max="2048" width="9" style="148"/>
    <col min="2049" max="2049" width="4.125" style="148" customWidth="1"/>
    <col min="2050" max="2050" width="8.625" style="148" customWidth="1"/>
    <col min="2051" max="2051" width="9.75" style="148" customWidth="1"/>
    <col min="2052" max="2052" width="19.5" style="148" customWidth="1"/>
    <col min="2053" max="2053" width="8" style="148" customWidth="1"/>
    <col min="2054" max="2054" width="8.625" style="148" customWidth="1"/>
    <col min="2055" max="2055" width="2.625" style="148" customWidth="1"/>
    <col min="2056" max="2056" width="4.25" style="148" customWidth="1"/>
    <col min="2057" max="2057" width="4.625" style="148" customWidth="1"/>
    <col min="2058" max="2059" width="0" style="148" hidden="1" customWidth="1"/>
    <col min="2060" max="2060" width="8" style="148" customWidth="1"/>
    <col min="2061" max="2061" width="7.75" style="148" customWidth="1"/>
    <col min="2062" max="2062" width="8" style="148" customWidth="1"/>
    <col min="2063" max="2063" width="7.125" style="148" customWidth="1"/>
    <col min="2064" max="2065" width="8.125" style="148" customWidth="1"/>
    <col min="2066" max="2066" width="4.25" style="148" customWidth="1"/>
    <col min="2067" max="2070" width="0" style="148" hidden="1" customWidth="1"/>
    <col min="2071" max="2071" width="4.25" style="148" customWidth="1"/>
    <col min="2072" max="2073" width="18.5" style="148" customWidth="1"/>
    <col min="2074" max="2304" width="9" style="148"/>
    <col min="2305" max="2305" width="4.125" style="148" customWidth="1"/>
    <col min="2306" max="2306" width="8.625" style="148" customWidth="1"/>
    <col min="2307" max="2307" width="9.75" style="148" customWidth="1"/>
    <col min="2308" max="2308" width="19.5" style="148" customWidth="1"/>
    <col min="2309" max="2309" width="8" style="148" customWidth="1"/>
    <col min="2310" max="2310" width="8.625" style="148" customWidth="1"/>
    <col min="2311" max="2311" width="2.625" style="148" customWidth="1"/>
    <col min="2312" max="2312" width="4.25" style="148" customWidth="1"/>
    <col min="2313" max="2313" width="4.625" style="148" customWidth="1"/>
    <col min="2314" max="2315" width="0" style="148" hidden="1" customWidth="1"/>
    <col min="2316" max="2316" width="8" style="148" customWidth="1"/>
    <col min="2317" max="2317" width="7.75" style="148" customWidth="1"/>
    <col min="2318" max="2318" width="8" style="148" customWidth="1"/>
    <col min="2319" max="2319" width="7.125" style="148" customWidth="1"/>
    <col min="2320" max="2321" width="8.125" style="148" customWidth="1"/>
    <col min="2322" max="2322" width="4.25" style="148" customWidth="1"/>
    <col min="2323" max="2326" width="0" style="148" hidden="1" customWidth="1"/>
    <col min="2327" max="2327" width="4.25" style="148" customWidth="1"/>
    <col min="2328" max="2329" width="18.5" style="148" customWidth="1"/>
    <col min="2330" max="2560" width="9" style="148"/>
    <col min="2561" max="2561" width="4.125" style="148" customWidth="1"/>
    <col min="2562" max="2562" width="8.625" style="148" customWidth="1"/>
    <col min="2563" max="2563" width="9.75" style="148" customWidth="1"/>
    <col min="2564" max="2564" width="19.5" style="148" customWidth="1"/>
    <col min="2565" max="2565" width="8" style="148" customWidth="1"/>
    <col min="2566" max="2566" width="8.625" style="148" customWidth="1"/>
    <col min="2567" max="2567" width="2.625" style="148" customWidth="1"/>
    <col min="2568" max="2568" width="4.25" style="148" customWidth="1"/>
    <col min="2569" max="2569" width="4.625" style="148" customWidth="1"/>
    <col min="2570" max="2571" width="0" style="148" hidden="1" customWidth="1"/>
    <col min="2572" max="2572" width="8" style="148" customWidth="1"/>
    <col min="2573" max="2573" width="7.75" style="148" customWidth="1"/>
    <col min="2574" max="2574" width="8" style="148" customWidth="1"/>
    <col min="2575" max="2575" width="7.125" style="148" customWidth="1"/>
    <col min="2576" max="2577" width="8.125" style="148" customWidth="1"/>
    <col min="2578" max="2578" width="4.25" style="148" customWidth="1"/>
    <col min="2579" max="2582" width="0" style="148" hidden="1" customWidth="1"/>
    <col min="2583" max="2583" width="4.25" style="148" customWidth="1"/>
    <col min="2584" max="2585" width="18.5" style="148" customWidth="1"/>
    <col min="2586" max="2816" width="9" style="148"/>
    <col min="2817" max="2817" width="4.125" style="148" customWidth="1"/>
    <col min="2818" max="2818" width="8.625" style="148" customWidth="1"/>
    <col min="2819" max="2819" width="9.75" style="148" customWidth="1"/>
    <col min="2820" max="2820" width="19.5" style="148" customWidth="1"/>
    <col min="2821" max="2821" width="8" style="148" customWidth="1"/>
    <col min="2822" max="2822" width="8.625" style="148" customWidth="1"/>
    <col min="2823" max="2823" width="2.625" style="148" customWidth="1"/>
    <col min="2824" max="2824" width="4.25" style="148" customWidth="1"/>
    <col min="2825" max="2825" width="4.625" style="148" customWidth="1"/>
    <col min="2826" max="2827" width="0" style="148" hidden="1" customWidth="1"/>
    <col min="2828" max="2828" width="8" style="148" customWidth="1"/>
    <col min="2829" max="2829" width="7.75" style="148" customWidth="1"/>
    <col min="2830" max="2830" width="8" style="148" customWidth="1"/>
    <col min="2831" max="2831" width="7.125" style="148" customWidth="1"/>
    <col min="2832" max="2833" width="8.125" style="148" customWidth="1"/>
    <col min="2834" max="2834" width="4.25" style="148" customWidth="1"/>
    <col min="2835" max="2838" width="0" style="148" hidden="1" customWidth="1"/>
    <col min="2839" max="2839" width="4.25" style="148" customWidth="1"/>
    <col min="2840" max="2841" width="18.5" style="148" customWidth="1"/>
    <col min="2842" max="3072" width="9" style="148"/>
    <col min="3073" max="3073" width="4.125" style="148" customWidth="1"/>
    <col min="3074" max="3074" width="8.625" style="148" customWidth="1"/>
    <col min="3075" max="3075" width="9.75" style="148" customWidth="1"/>
    <col min="3076" max="3076" width="19.5" style="148" customWidth="1"/>
    <col min="3077" max="3077" width="8" style="148" customWidth="1"/>
    <col min="3078" max="3078" width="8.625" style="148" customWidth="1"/>
    <col min="3079" max="3079" width="2.625" style="148" customWidth="1"/>
    <col min="3080" max="3080" width="4.25" style="148" customWidth="1"/>
    <col min="3081" max="3081" width="4.625" style="148" customWidth="1"/>
    <col min="3082" max="3083" width="0" style="148" hidden="1" customWidth="1"/>
    <col min="3084" max="3084" width="8" style="148" customWidth="1"/>
    <col min="3085" max="3085" width="7.75" style="148" customWidth="1"/>
    <col min="3086" max="3086" width="8" style="148" customWidth="1"/>
    <col min="3087" max="3087" width="7.125" style="148" customWidth="1"/>
    <col min="3088" max="3089" width="8.125" style="148" customWidth="1"/>
    <col min="3090" max="3090" width="4.25" style="148" customWidth="1"/>
    <col min="3091" max="3094" width="0" style="148" hidden="1" customWidth="1"/>
    <col min="3095" max="3095" width="4.25" style="148" customWidth="1"/>
    <col min="3096" max="3097" width="18.5" style="148" customWidth="1"/>
    <col min="3098" max="3328" width="9" style="148"/>
    <col min="3329" max="3329" width="4.125" style="148" customWidth="1"/>
    <col min="3330" max="3330" width="8.625" style="148" customWidth="1"/>
    <col min="3331" max="3331" width="9.75" style="148" customWidth="1"/>
    <col min="3332" max="3332" width="19.5" style="148" customWidth="1"/>
    <col min="3333" max="3333" width="8" style="148" customWidth="1"/>
    <col min="3334" max="3334" width="8.625" style="148" customWidth="1"/>
    <col min="3335" max="3335" width="2.625" style="148" customWidth="1"/>
    <col min="3336" max="3336" width="4.25" style="148" customWidth="1"/>
    <col min="3337" max="3337" width="4.625" style="148" customWidth="1"/>
    <col min="3338" max="3339" width="0" style="148" hidden="1" customWidth="1"/>
    <col min="3340" max="3340" width="8" style="148" customWidth="1"/>
    <col min="3341" max="3341" width="7.75" style="148" customWidth="1"/>
    <col min="3342" max="3342" width="8" style="148" customWidth="1"/>
    <col min="3343" max="3343" width="7.125" style="148" customWidth="1"/>
    <col min="3344" max="3345" width="8.125" style="148" customWidth="1"/>
    <col min="3346" max="3346" width="4.25" style="148" customWidth="1"/>
    <col min="3347" max="3350" width="0" style="148" hidden="1" customWidth="1"/>
    <col min="3351" max="3351" width="4.25" style="148" customWidth="1"/>
    <col min="3352" max="3353" width="18.5" style="148" customWidth="1"/>
    <col min="3354" max="3584" width="9" style="148"/>
    <col min="3585" max="3585" width="4.125" style="148" customWidth="1"/>
    <col min="3586" max="3586" width="8.625" style="148" customWidth="1"/>
    <col min="3587" max="3587" width="9.75" style="148" customWidth="1"/>
    <col min="3588" max="3588" width="19.5" style="148" customWidth="1"/>
    <col min="3589" max="3589" width="8" style="148" customWidth="1"/>
    <col min="3590" max="3590" width="8.625" style="148" customWidth="1"/>
    <col min="3591" max="3591" width="2.625" style="148" customWidth="1"/>
    <col min="3592" max="3592" width="4.25" style="148" customWidth="1"/>
    <col min="3593" max="3593" width="4.625" style="148" customWidth="1"/>
    <col min="3594" max="3595" width="0" style="148" hidden="1" customWidth="1"/>
    <col min="3596" max="3596" width="8" style="148" customWidth="1"/>
    <col min="3597" max="3597" width="7.75" style="148" customWidth="1"/>
    <col min="3598" max="3598" width="8" style="148" customWidth="1"/>
    <col min="3599" max="3599" width="7.125" style="148" customWidth="1"/>
    <col min="3600" max="3601" width="8.125" style="148" customWidth="1"/>
    <col min="3602" max="3602" width="4.25" style="148" customWidth="1"/>
    <col min="3603" max="3606" width="0" style="148" hidden="1" customWidth="1"/>
    <col min="3607" max="3607" width="4.25" style="148" customWidth="1"/>
    <col min="3608" max="3609" width="18.5" style="148" customWidth="1"/>
    <col min="3610" max="3840" width="9" style="148"/>
    <col min="3841" max="3841" width="4.125" style="148" customWidth="1"/>
    <col min="3842" max="3842" width="8.625" style="148" customWidth="1"/>
    <col min="3843" max="3843" width="9.75" style="148" customWidth="1"/>
    <col min="3844" max="3844" width="19.5" style="148" customWidth="1"/>
    <col min="3845" max="3845" width="8" style="148" customWidth="1"/>
    <col min="3846" max="3846" width="8.625" style="148" customWidth="1"/>
    <col min="3847" max="3847" width="2.625" style="148" customWidth="1"/>
    <col min="3848" max="3848" width="4.25" style="148" customWidth="1"/>
    <col min="3849" max="3849" width="4.625" style="148" customWidth="1"/>
    <col min="3850" max="3851" width="0" style="148" hidden="1" customWidth="1"/>
    <col min="3852" max="3852" width="8" style="148" customWidth="1"/>
    <col min="3853" max="3853" width="7.75" style="148" customWidth="1"/>
    <col min="3854" max="3854" width="8" style="148" customWidth="1"/>
    <col min="3855" max="3855" width="7.125" style="148" customWidth="1"/>
    <col min="3856" max="3857" width="8.125" style="148" customWidth="1"/>
    <col min="3858" max="3858" width="4.25" style="148" customWidth="1"/>
    <col min="3859" max="3862" width="0" style="148" hidden="1" customWidth="1"/>
    <col min="3863" max="3863" width="4.25" style="148" customWidth="1"/>
    <col min="3864" max="3865" width="18.5" style="148" customWidth="1"/>
    <col min="3866" max="4096" width="9" style="148"/>
    <col min="4097" max="4097" width="4.125" style="148" customWidth="1"/>
    <col min="4098" max="4098" width="8.625" style="148" customWidth="1"/>
    <col min="4099" max="4099" width="9.75" style="148" customWidth="1"/>
    <col min="4100" max="4100" width="19.5" style="148" customWidth="1"/>
    <col min="4101" max="4101" width="8" style="148" customWidth="1"/>
    <col min="4102" max="4102" width="8.625" style="148" customWidth="1"/>
    <col min="4103" max="4103" width="2.625" style="148" customWidth="1"/>
    <col min="4104" max="4104" width="4.25" style="148" customWidth="1"/>
    <col min="4105" max="4105" width="4.625" style="148" customWidth="1"/>
    <col min="4106" max="4107" width="0" style="148" hidden="1" customWidth="1"/>
    <col min="4108" max="4108" width="8" style="148" customWidth="1"/>
    <col min="4109" max="4109" width="7.75" style="148" customWidth="1"/>
    <col min="4110" max="4110" width="8" style="148" customWidth="1"/>
    <col min="4111" max="4111" width="7.125" style="148" customWidth="1"/>
    <col min="4112" max="4113" width="8.125" style="148" customWidth="1"/>
    <col min="4114" max="4114" width="4.25" style="148" customWidth="1"/>
    <col min="4115" max="4118" width="0" style="148" hidden="1" customWidth="1"/>
    <col min="4119" max="4119" width="4.25" style="148" customWidth="1"/>
    <col min="4120" max="4121" width="18.5" style="148" customWidth="1"/>
    <col min="4122" max="4352" width="9" style="148"/>
    <col min="4353" max="4353" width="4.125" style="148" customWidth="1"/>
    <col min="4354" max="4354" width="8.625" style="148" customWidth="1"/>
    <col min="4355" max="4355" width="9.75" style="148" customWidth="1"/>
    <col min="4356" max="4356" width="19.5" style="148" customWidth="1"/>
    <col min="4357" max="4357" width="8" style="148" customWidth="1"/>
    <col min="4358" max="4358" width="8.625" style="148" customWidth="1"/>
    <col min="4359" max="4359" width="2.625" style="148" customWidth="1"/>
    <col min="4360" max="4360" width="4.25" style="148" customWidth="1"/>
    <col min="4361" max="4361" width="4.625" style="148" customWidth="1"/>
    <col min="4362" max="4363" width="0" style="148" hidden="1" customWidth="1"/>
    <col min="4364" max="4364" width="8" style="148" customWidth="1"/>
    <col min="4365" max="4365" width="7.75" style="148" customWidth="1"/>
    <col min="4366" max="4366" width="8" style="148" customWidth="1"/>
    <col min="4367" max="4367" width="7.125" style="148" customWidth="1"/>
    <col min="4368" max="4369" width="8.125" style="148" customWidth="1"/>
    <col min="4370" max="4370" width="4.25" style="148" customWidth="1"/>
    <col min="4371" max="4374" width="0" style="148" hidden="1" customWidth="1"/>
    <col min="4375" max="4375" width="4.25" style="148" customWidth="1"/>
    <col min="4376" max="4377" width="18.5" style="148" customWidth="1"/>
    <col min="4378" max="4608" width="9" style="148"/>
    <col min="4609" max="4609" width="4.125" style="148" customWidth="1"/>
    <col min="4610" max="4610" width="8.625" style="148" customWidth="1"/>
    <col min="4611" max="4611" width="9.75" style="148" customWidth="1"/>
    <col min="4612" max="4612" width="19.5" style="148" customWidth="1"/>
    <col min="4613" max="4613" width="8" style="148" customWidth="1"/>
    <col min="4614" max="4614" width="8.625" style="148" customWidth="1"/>
    <col min="4615" max="4615" width="2.625" style="148" customWidth="1"/>
    <col min="4616" max="4616" width="4.25" style="148" customWidth="1"/>
    <col min="4617" max="4617" width="4.625" style="148" customWidth="1"/>
    <col min="4618" max="4619" width="0" style="148" hidden="1" customWidth="1"/>
    <col min="4620" max="4620" width="8" style="148" customWidth="1"/>
    <col min="4621" max="4621" width="7.75" style="148" customWidth="1"/>
    <col min="4622" max="4622" width="8" style="148" customWidth="1"/>
    <col min="4623" max="4623" width="7.125" style="148" customWidth="1"/>
    <col min="4624" max="4625" width="8.125" style="148" customWidth="1"/>
    <col min="4626" max="4626" width="4.25" style="148" customWidth="1"/>
    <col min="4627" max="4630" width="0" style="148" hidden="1" customWidth="1"/>
    <col min="4631" max="4631" width="4.25" style="148" customWidth="1"/>
    <col min="4632" max="4633" width="18.5" style="148" customWidth="1"/>
    <col min="4634" max="4864" width="9" style="148"/>
    <col min="4865" max="4865" width="4.125" style="148" customWidth="1"/>
    <col min="4866" max="4866" width="8.625" style="148" customWidth="1"/>
    <col min="4867" max="4867" width="9.75" style="148" customWidth="1"/>
    <col min="4868" max="4868" width="19.5" style="148" customWidth="1"/>
    <col min="4869" max="4869" width="8" style="148" customWidth="1"/>
    <col min="4870" max="4870" width="8.625" style="148" customWidth="1"/>
    <col min="4871" max="4871" width="2.625" style="148" customWidth="1"/>
    <col min="4872" max="4872" width="4.25" style="148" customWidth="1"/>
    <col min="4873" max="4873" width="4.625" style="148" customWidth="1"/>
    <col min="4874" max="4875" width="0" style="148" hidden="1" customWidth="1"/>
    <col min="4876" max="4876" width="8" style="148" customWidth="1"/>
    <col min="4877" max="4877" width="7.75" style="148" customWidth="1"/>
    <col min="4878" max="4878" width="8" style="148" customWidth="1"/>
    <col min="4879" max="4879" width="7.125" style="148" customWidth="1"/>
    <col min="4880" max="4881" width="8.125" style="148" customWidth="1"/>
    <col min="4882" max="4882" width="4.25" style="148" customWidth="1"/>
    <col min="4883" max="4886" width="0" style="148" hidden="1" customWidth="1"/>
    <col min="4887" max="4887" width="4.25" style="148" customWidth="1"/>
    <col min="4888" max="4889" width="18.5" style="148" customWidth="1"/>
    <col min="4890" max="5120" width="9" style="148"/>
    <col min="5121" max="5121" width="4.125" style="148" customWidth="1"/>
    <col min="5122" max="5122" width="8.625" style="148" customWidth="1"/>
    <col min="5123" max="5123" width="9.75" style="148" customWidth="1"/>
    <col min="5124" max="5124" width="19.5" style="148" customWidth="1"/>
    <col min="5125" max="5125" width="8" style="148" customWidth="1"/>
    <col min="5126" max="5126" width="8.625" style="148" customWidth="1"/>
    <col min="5127" max="5127" width="2.625" style="148" customWidth="1"/>
    <col min="5128" max="5128" width="4.25" style="148" customWidth="1"/>
    <col min="5129" max="5129" width="4.625" style="148" customWidth="1"/>
    <col min="5130" max="5131" width="0" style="148" hidden="1" customWidth="1"/>
    <col min="5132" max="5132" width="8" style="148" customWidth="1"/>
    <col min="5133" max="5133" width="7.75" style="148" customWidth="1"/>
    <col min="5134" max="5134" width="8" style="148" customWidth="1"/>
    <col min="5135" max="5135" width="7.125" style="148" customWidth="1"/>
    <col min="5136" max="5137" width="8.125" style="148" customWidth="1"/>
    <col min="5138" max="5138" width="4.25" style="148" customWidth="1"/>
    <col min="5139" max="5142" width="0" style="148" hidden="1" customWidth="1"/>
    <col min="5143" max="5143" width="4.25" style="148" customWidth="1"/>
    <col min="5144" max="5145" width="18.5" style="148" customWidth="1"/>
    <col min="5146" max="5376" width="9" style="148"/>
    <col min="5377" max="5377" width="4.125" style="148" customWidth="1"/>
    <col min="5378" max="5378" width="8.625" style="148" customWidth="1"/>
    <col min="5379" max="5379" width="9.75" style="148" customWidth="1"/>
    <col min="5380" max="5380" width="19.5" style="148" customWidth="1"/>
    <col min="5381" max="5381" width="8" style="148" customWidth="1"/>
    <col min="5382" max="5382" width="8.625" style="148" customWidth="1"/>
    <col min="5383" max="5383" width="2.625" style="148" customWidth="1"/>
    <col min="5384" max="5384" width="4.25" style="148" customWidth="1"/>
    <col min="5385" max="5385" width="4.625" style="148" customWidth="1"/>
    <col min="5386" max="5387" width="0" style="148" hidden="1" customWidth="1"/>
    <col min="5388" max="5388" width="8" style="148" customWidth="1"/>
    <col min="5389" max="5389" width="7.75" style="148" customWidth="1"/>
    <col min="5390" max="5390" width="8" style="148" customWidth="1"/>
    <col min="5391" max="5391" width="7.125" style="148" customWidth="1"/>
    <col min="5392" max="5393" width="8.125" style="148" customWidth="1"/>
    <col min="5394" max="5394" width="4.25" style="148" customWidth="1"/>
    <col min="5395" max="5398" width="0" style="148" hidden="1" customWidth="1"/>
    <col min="5399" max="5399" width="4.25" style="148" customWidth="1"/>
    <col min="5400" max="5401" width="18.5" style="148" customWidth="1"/>
    <col min="5402" max="5632" width="9" style="148"/>
    <col min="5633" max="5633" width="4.125" style="148" customWidth="1"/>
    <col min="5634" max="5634" width="8.625" style="148" customWidth="1"/>
    <col min="5635" max="5635" width="9.75" style="148" customWidth="1"/>
    <col min="5636" max="5636" width="19.5" style="148" customWidth="1"/>
    <col min="5637" max="5637" width="8" style="148" customWidth="1"/>
    <col min="5638" max="5638" width="8.625" style="148" customWidth="1"/>
    <col min="5639" max="5639" width="2.625" style="148" customWidth="1"/>
    <col min="5640" max="5640" width="4.25" style="148" customWidth="1"/>
    <col min="5641" max="5641" width="4.625" style="148" customWidth="1"/>
    <col min="5642" max="5643" width="0" style="148" hidden="1" customWidth="1"/>
    <col min="5644" max="5644" width="8" style="148" customWidth="1"/>
    <col min="5645" max="5645" width="7.75" style="148" customWidth="1"/>
    <col min="5646" max="5646" width="8" style="148" customWidth="1"/>
    <col min="5647" max="5647" width="7.125" style="148" customWidth="1"/>
    <col min="5648" max="5649" width="8.125" style="148" customWidth="1"/>
    <col min="5650" max="5650" width="4.25" style="148" customWidth="1"/>
    <col min="5651" max="5654" width="0" style="148" hidden="1" customWidth="1"/>
    <col min="5655" max="5655" width="4.25" style="148" customWidth="1"/>
    <col min="5656" max="5657" width="18.5" style="148" customWidth="1"/>
    <col min="5658" max="5888" width="9" style="148"/>
    <col min="5889" max="5889" width="4.125" style="148" customWidth="1"/>
    <col min="5890" max="5890" width="8.625" style="148" customWidth="1"/>
    <col min="5891" max="5891" width="9.75" style="148" customWidth="1"/>
    <col min="5892" max="5892" width="19.5" style="148" customWidth="1"/>
    <col min="5893" max="5893" width="8" style="148" customWidth="1"/>
    <col min="5894" max="5894" width="8.625" style="148" customWidth="1"/>
    <col min="5895" max="5895" width="2.625" style="148" customWidth="1"/>
    <col min="5896" max="5896" width="4.25" style="148" customWidth="1"/>
    <col min="5897" max="5897" width="4.625" style="148" customWidth="1"/>
    <col min="5898" max="5899" width="0" style="148" hidden="1" customWidth="1"/>
    <col min="5900" max="5900" width="8" style="148" customWidth="1"/>
    <col min="5901" max="5901" width="7.75" style="148" customWidth="1"/>
    <col min="5902" max="5902" width="8" style="148" customWidth="1"/>
    <col min="5903" max="5903" width="7.125" style="148" customWidth="1"/>
    <col min="5904" max="5905" width="8.125" style="148" customWidth="1"/>
    <col min="5906" max="5906" width="4.25" style="148" customWidth="1"/>
    <col min="5907" max="5910" width="0" style="148" hidden="1" customWidth="1"/>
    <col min="5911" max="5911" width="4.25" style="148" customWidth="1"/>
    <col min="5912" max="5913" width="18.5" style="148" customWidth="1"/>
    <col min="5914" max="6144" width="9" style="148"/>
    <col min="6145" max="6145" width="4.125" style="148" customWidth="1"/>
    <col min="6146" max="6146" width="8.625" style="148" customWidth="1"/>
    <col min="6147" max="6147" width="9.75" style="148" customWidth="1"/>
    <col min="6148" max="6148" width="19.5" style="148" customWidth="1"/>
    <col min="6149" max="6149" width="8" style="148" customWidth="1"/>
    <col min="6150" max="6150" width="8.625" style="148" customWidth="1"/>
    <col min="6151" max="6151" width="2.625" style="148" customWidth="1"/>
    <col min="6152" max="6152" width="4.25" style="148" customWidth="1"/>
    <col min="6153" max="6153" width="4.625" style="148" customWidth="1"/>
    <col min="6154" max="6155" width="0" style="148" hidden="1" customWidth="1"/>
    <col min="6156" max="6156" width="8" style="148" customWidth="1"/>
    <col min="6157" max="6157" width="7.75" style="148" customWidth="1"/>
    <col min="6158" max="6158" width="8" style="148" customWidth="1"/>
    <col min="6159" max="6159" width="7.125" style="148" customWidth="1"/>
    <col min="6160" max="6161" width="8.125" style="148" customWidth="1"/>
    <col min="6162" max="6162" width="4.25" style="148" customWidth="1"/>
    <col min="6163" max="6166" width="0" style="148" hidden="1" customWidth="1"/>
    <col min="6167" max="6167" width="4.25" style="148" customWidth="1"/>
    <col min="6168" max="6169" width="18.5" style="148" customWidth="1"/>
    <col min="6170" max="6400" width="9" style="148"/>
    <col min="6401" max="6401" width="4.125" style="148" customWidth="1"/>
    <col min="6402" max="6402" width="8.625" style="148" customWidth="1"/>
    <col min="6403" max="6403" width="9.75" style="148" customWidth="1"/>
    <col min="6404" max="6404" width="19.5" style="148" customWidth="1"/>
    <col min="6405" max="6405" width="8" style="148" customWidth="1"/>
    <col min="6406" max="6406" width="8.625" style="148" customWidth="1"/>
    <col min="6407" max="6407" width="2.625" style="148" customWidth="1"/>
    <col min="6408" max="6408" width="4.25" style="148" customWidth="1"/>
    <col min="6409" max="6409" width="4.625" style="148" customWidth="1"/>
    <col min="6410" max="6411" width="0" style="148" hidden="1" customWidth="1"/>
    <col min="6412" max="6412" width="8" style="148" customWidth="1"/>
    <col min="6413" max="6413" width="7.75" style="148" customWidth="1"/>
    <col min="6414" max="6414" width="8" style="148" customWidth="1"/>
    <col min="6415" max="6415" width="7.125" style="148" customWidth="1"/>
    <col min="6416" max="6417" width="8.125" style="148" customWidth="1"/>
    <col min="6418" max="6418" width="4.25" style="148" customWidth="1"/>
    <col min="6419" max="6422" width="0" style="148" hidden="1" customWidth="1"/>
    <col min="6423" max="6423" width="4.25" style="148" customWidth="1"/>
    <col min="6424" max="6425" width="18.5" style="148" customWidth="1"/>
    <col min="6426" max="6656" width="9" style="148"/>
    <col min="6657" max="6657" width="4.125" style="148" customWidth="1"/>
    <col min="6658" max="6658" width="8.625" style="148" customWidth="1"/>
    <col min="6659" max="6659" width="9.75" style="148" customWidth="1"/>
    <col min="6660" max="6660" width="19.5" style="148" customWidth="1"/>
    <col min="6661" max="6661" width="8" style="148" customWidth="1"/>
    <col min="6662" max="6662" width="8.625" style="148" customWidth="1"/>
    <col min="6663" max="6663" width="2.625" style="148" customWidth="1"/>
    <col min="6664" max="6664" width="4.25" style="148" customWidth="1"/>
    <col min="6665" max="6665" width="4.625" style="148" customWidth="1"/>
    <col min="6666" max="6667" width="0" style="148" hidden="1" customWidth="1"/>
    <col min="6668" max="6668" width="8" style="148" customWidth="1"/>
    <col min="6669" max="6669" width="7.75" style="148" customWidth="1"/>
    <col min="6670" max="6670" width="8" style="148" customWidth="1"/>
    <col min="6671" max="6671" width="7.125" style="148" customWidth="1"/>
    <col min="6672" max="6673" width="8.125" style="148" customWidth="1"/>
    <col min="6674" max="6674" width="4.25" style="148" customWidth="1"/>
    <col min="6675" max="6678" width="0" style="148" hidden="1" customWidth="1"/>
    <col min="6679" max="6679" width="4.25" style="148" customWidth="1"/>
    <col min="6680" max="6681" width="18.5" style="148" customWidth="1"/>
    <col min="6682" max="6912" width="9" style="148"/>
    <col min="6913" max="6913" width="4.125" style="148" customWidth="1"/>
    <col min="6914" max="6914" width="8.625" style="148" customWidth="1"/>
    <col min="6915" max="6915" width="9.75" style="148" customWidth="1"/>
    <col min="6916" max="6916" width="19.5" style="148" customWidth="1"/>
    <col min="6917" max="6917" width="8" style="148" customWidth="1"/>
    <col min="6918" max="6918" width="8.625" style="148" customWidth="1"/>
    <col min="6919" max="6919" width="2.625" style="148" customWidth="1"/>
    <col min="6920" max="6920" width="4.25" style="148" customWidth="1"/>
    <col min="6921" max="6921" width="4.625" style="148" customWidth="1"/>
    <col min="6922" max="6923" width="0" style="148" hidden="1" customWidth="1"/>
    <col min="6924" max="6924" width="8" style="148" customWidth="1"/>
    <col min="6925" max="6925" width="7.75" style="148" customWidth="1"/>
    <col min="6926" max="6926" width="8" style="148" customWidth="1"/>
    <col min="6927" max="6927" width="7.125" style="148" customWidth="1"/>
    <col min="6928" max="6929" width="8.125" style="148" customWidth="1"/>
    <col min="6930" max="6930" width="4.25" style="148" customWidth="1"/>
    <col min="6931" max="6934" width="0" style="148" hidden="1" customWidth="1"/>
    <col min="6935" max="6935" width="4.25" style="148" customWidth="1"/>
    <col min="6936" max="6937" width="18.5" style="148" customWidth="1"/>
    <col min="6938" max="7168" width="9" style="148"/>
    <col min="7169" max="7169" width="4.125" style="148" customWidth="1"/>
    <col min="7170" max="7170" width="8.625" style="148" customWidth="1"/>
    <col min="7171" max="7171" width="9.75" style="148" customWidth="1"/>
    <col min="7172" max="7172" width="19.5" style="148" customWidth="1"/>
    <col min="7173" max="7173" width="8" style="148" customWidth="1"/>
    <col min="7174" max="7174" width="8.625" style="148" customWidth="1"/>
    <col min="7175" max="7175" width="2.625" style="148" customWidth="1"/>
    <col min="7176" max="7176" width="4.25" style="148" customWidth="1"/>
    <col min="7177" max="7177" width="4.625" style="148" customWidth="1"/>
    <col min="7178" max="7179" width="0" style="148" hidden="1" customWidth="1"/>
    <col min="7180" max="7180" width="8" style="148" customWidth="1"/>
    <col min="7181" max="7181" width="7.75" style="148" customWidth="1"/>
    <col min="7182" max="7182" width="8" style="148" customWidth="1"/>
    <col min="7183" max="7183" width="7.125" style="148" customWidth="1"/>
    <col min="7184" max="7185" width="8.125" style="148" customWidth="1"/>
    <col min="7186" max="7186" width="4.25" style="148" customWidth="1"/>
    <col min="7187" max="7190" width="0" style="148" hidden="1" customWidth="1"/>
    <col min="7191" max="7191" width="4.25" style="148" customWidth="1"/>
    <col min="7192" max="7193" width="18.5" style="148" customWidth="1"/>
    <col min="7194" max="7424" width="9" style="148"/>
    <col min="7425" max="7425" width="4.125" style="148" customWidth="1"/>
    <col min="7426" max="7426" width="8.625" style="148" customWidth="1"/>
    <col min="7427" max="7427" width="9.75" style="148" customWidth="1"/>
    <col min="7428" max="7428" width="19.5" style="148" customWidth="1"/>
    <col min="7429" max="7429" width="8" style="148" customWidth="1"/>
    <col min="7430" max="7430" width="8.625" style="148" customWidth="1"/>
    <col min="7431" max="7431" width="2.625" style="148" customWidth="1"/>
    <col min="7432" max="7432" width="4.25" style="148" customWidth="1"/>
    <col min="7433" max="7433" width="4.625" style="148" customWidth="1"/>
    <col min="7434" max="7435" width="0" style="148" hidden="1" customWidth="1"/>
    <col min="7436" max="7436" width="8" style="148" customWidth="1"/>
    <col min="7437" max="7437" width="7.75" style="148" customWidth="1"/>
    <col min="7438" max="7438" width="8" style="148" customWidth="1"/>
    <col min="7439" max="7439" width="7.125" style="148" customWidth="1"/>
    <col min="7440" max="7441" width="8.125" style="148" customWidth="1"/>
    <col min="7442" max="7442" width="4.25" style="148" customWidth="1"/>
    <col min="7443" max="7446" width="0" style="148" hidden="1" customWidth="1"/>
    <col min="7447" max="7447" width="4.25" style="148" customWidth="1"/>
    <col min="7448" max="7449" width="18.5" style="148" customWidth="1"/>
    <col min="7450" max="7680" width="9" style="148"/>
    <col min="7681" max="7681" width="4.125" style="148" customWidth="1"/>
    <col min="7682" max="7682" width="8.625" style="148" customWidth="1"/>
    <col min="7683" max="7683" width="9.75" style="148" customWidth="1"/>
    <col min="7684" max="7684" width="19.5" style="148" customWidth="1"/>
    <col min="7685" max="7685" width="8" style="148" customWidth="1"/>
    <col min="7686" max="7686" width="8.625" style="148" customWidth="1"/>
    <col min="7687" max="7687" width="2.625" style="148" customWidth="1"/>
    <col min="7688" max="7688" width="4.25" style="148" customWidth="1"/>
    <col min="7689" max="7689" width="4.625" style="148" customWidth="1"/>
    <col min="7690" max="7691" width="0" style="148" hidden="1" customWidth="1"/>
    <col min="7692" max="7692" width="8" style="148" customWidth="1"/>
    <col min="7693" max="7693" width="7.75" style="148" customWidth="1"/>
    <col min="7694" max="7694" width="8" style="148" customWidth="1"/>
    <col min="7695" max="7695" width="7.125" style="148" customWidth="1"/>
    <col min="7696" max="7697" width="8.125" style="148" customWidth="1"/>
    <col min="7698" max="7698" width="4.25" style="148" customWidth="1"/>
    <col min="7699" max="7702" width="0" style="148" hidden="1" customWidth="1"/>
    <col min="7703" max="7703" width="4.25" style="148" customWidth="1"/>
    <col min="7704" max="7705" width="18.5" style="148" customWidth="1"/>
    <col min="7706" max="7936" width="9" style="148"/>
    <col min="7937" max="7937" width="4.125" style="148" customWidth="1"/>
    <col min="7938" max="7938" width="8.625" style="148" customWidth="1"/>
    <col min="7939" max="7939" width="9.75" style="148" customWidth="1"/>
    <col min="7940" max="7940" width="19.5" style="148" customWidth="1"/>
    <col min="7941" max="7941" width="8" style="148" customWidth="1"/>
    <col min="7942" max="7942" width="8.625" style="148" customWidth="1"/>
    <col min="7943" max="7943" width="2.625" style="148" customWidth="1"/>
    <col min="7944" max="7944" width="4.25" style="148" customWidth="1"/>
    <col min="7945" max="7945" width="4.625" style="148" customWidth="1"/>
    <col min="7946" max="7947" width="0" style="148" hidden="1" customWidth="1"/>
    <col min="7948" max="7948" width="8" style="148" customWidth="1"/>
    <col min="7949" max="7949" width="7.75" style="148" customWidth="1"/>
    <col min="7950" max="7950" width="8" style="148" customWidth="1"/>
    <col min="7951" max="7951" width="7.125" style="148" customWidth="1"/>
    <col min="7952" max="7953" width="8.125" style="148" customWidth="1"/>
    <col min="7954" max="7954" width="4.25" style="148" customWidth="1"/>
    <col min="7955" max="7958" width="0" style="148" hidden="1" customWidth="1"/>
    <col min="7959" max="7959" width="4.25" style="148" customWidth="1"/>
    <col min="7960" max="7961" width="18.5" style="148" customWidth="1"/>
    <col min="7962" max="8192" width="9" style="148"/>
    <col min="8193" max="8193" width="4.125" style="148" customWidth="1"/>
    <col min="8194" max="8194" width="8.625" style="148" customWidth="1"/>
    <col min="8195" max="8195" width="9.75" style="148" customWidth="1"/>
    <col min="8196" max="8196" width="19.5" style="148" customWidth="1"/>
    <col min="8197" max="8197" width="8" style="148" customWidth="1"/>
    <col min="8198" max="8198" width="8.625" style="148" customWidth="1"/>
    <col min="8199" max="8199" width="2.625" style="148" customWidth="1"/>
    <col min="8200" max="8200" width="4.25" style="148" customWidth="1"/>
    <col min="8201" max="8201" width="4.625" style="148" customWidth="1"/>
    <col min="8202" max="8203" width="0" style="148" hidden="1" customWidth="1"/>
    <col min="8204" max="8204" width="8" style="148" customWidth="1"/>
    <col min="8205" max="8205" width="7.75" style="148" customWidth="1"/>
    <col min="8206" max="8206" width="8" style="148" customWidth="1"/>
    <col min="8207" max="8207" width="7.125" style="148" customWidth="1"/>
    <col min="8208" max="8209" width="8.125" style="148" customWidth="1"/>
    <col min="8210" max="8210" width="4.25" style="148" customWidth="1"/>
    <col min="8211" max="8214" width="0" style="148" hidden="1" customWidth="1"/>
    <col min="8215" max="8215" width="4.25" style="148" customWidth="1"/>
    <col min="8216" max="8217" width="18.5" style="148" customWidth="1"/>
    <col min="8218" max="8448" width="9" style="148"/>
    <col min="8449" max="8449" width="4.125" style="148" customWidth="1"/>
    <col min="8450" max="8450" width="8.625" style="148" customWidth="1"/>
    <col min="8451" max="8451" width="9.75" style="148" customWidth="1"/>
    <col min="8452" max="8452" width="19.5" style="148" customWidth="1"/>
    <col min="8453" max="8453" width="8" style="148" customWidth="1"/>
    <col min="8454" max="8454" width="8.625" style="148" customWidth="1"/>
    <col min="8455" max="8455" width="2.625" style="148" customWidth="1"/>
    <col min="8456" max="8456" width="4.25" style="148" customWidth="1"/>
    <col min="8457" max="8457" width="4.625" style="148" customWidth="1"/>
    <col min="8458" max="8459" width="0" style="148" hidden="1" customWidth="1"/>
    <col min="8460" max="8460" width="8" style="148" customWidth="1"/>
    <col min="8461" max="8461" width="7.75" style="148" customWidth="1"/>
    <col min="8462" max="8462" width="8" style="148" customWidth="1"/>
    <col min="8463" max="8463" width="7.125" style="148" customWidth="1"/>
    <col min="8464" max="8465" width="8.125" style="148" customWidth="1"/>
    <col min="8466" max="8466" width="4.25" style="148" customWidth="1"/>
    <col min="8467" max="8470" width="0" style="148" hidden="1" customWidth="1"/>
    <col min="8471" max="8471" width="4.25" style="148" customWidth="1"/>
    <col min="8472" max="8473" width="18.5" style="148" customWidth="1"/>
    <col min="8474" max="8704" width="9" style="148"/>
    <col min="8705" max="8705" width="4.125" style="148" customWidth="1"/>
    <col min="8706" max="8706" width="8.625" style="148" customWidth="1"/>
    <col min="8707" max="8707" width="9.75" style="148" customWidth="1"/>
    <col min="8708" max="8708" width="19.5" style="148" customWidth="1"/>
    <col min="8709" max="8709" width="8" style="148" customWidth="1"/>
    <col min="8710" max="8710" width="8.625" style="148" customWidth="1"/>
    <col min="8711" max="8711" width="2.625" style="148" customWidth="1"/>
    <col min="8712" max="8712" width="4.25" style="148" customWidth="1"/>
    <col min="8713" max="8713" width="4.625" style="148" customWidth="1"/>
    <col min="8714" max="8715" width="0" style="148" hidden="1" customWidth="1"/>
    <col min="8716" max="8716" width="8" style="148" customWidth="1"/>
    <col min="8717" max="8717" width="7.75" style="148" customWidth="1"/>
    <col min="8718" max="8718" width="8" style="148" customWidth="1"/>
    <col min="8719" max="8719" width="7.125" style="148" customWidth="1"/>
    <col min="8720" max="8721" width="8.125" style="148" customWidth="1"/>
    <col min="8722" max="8722" width="4.25" style="148" customWidth="1"/>
    <col min="8723" max="8726" width="0" style="148" hidden="1" customWidth="1"/>
    <col min="8727" max="8727" width="4.25" style="148" customWidth="1"/>
    <col min="8728" max="8729" width="18.5" style="148" customWidth="1"/>
    <col min="8730" max="8960" width="9" style="148"/>
    <col min="8961" max="8961" width="4.125" style="148" customWidth="1"/>
    <col min="8962" max="8962" width="8.625" style="148" customWidth="1"/>
    <col min="8963" max="8963" width="9.75" style="148" customWidth="1"/>
    <col min="8964" max="8964" width="19.5" style="148" customWidth="1"/>
    <col min="8965" max="8965" width="8" style="148" customWidth="1"/>
    <col min="8966" max="8966" width="8.625" style="148" customWidth="1"/>
    <col min="8967" max="8967" width="2.625" style="148" customWidth="1"/>
    <col min="8968" max="8968" width="4.25" style="148" customWidth="1"/>
    <col min="8969" max="8969" width="4.625" style="148" customWidth="1"/>
    <col min="8970" max="8971" width="0" style="148" hidden="1" customWidth="1"/>
    <col min="8972" max="8972" width="8" style="148" customWidth="1"/>
    <col min="8973" max="8973" width="7.75" style="148" customWidth="1"/>
    <col min="8974" max="8974" width="8" style="148" customWidth="1"/>
    <col min="8975" max="8975" width="7.125" style="148" customWidth="1"/>
    <col min="8976" max="8977" width="8.125" style="148" customWidth="1"/>
    <col min="8978" max="8978" width="4.25" style="148" customWidth="1"/>
    <col min="8979" max="8982" width="0" style="148" hidden="1" customWidth="1"/>
    <col min="8983" max="8983" width="4.25" style="148" customWidth="1"/>
    <col min="8984" max="8985" width="18.5" style="148" customWidth="1"/>
    <col min="8986" max="9216" width="9" style="148"/>
    <col min="9217" max="9217" width="4.125" style="148" customWidth="1"/>
    <col min="9218" max="9218" width="8.625" style="148" customWidth="1"/>
    <col min="9219" max="9219" width="9.75" style="148" customWidth="1"/>
    <col min="9220" max="9220" width="19.5" style="148" customWidth="1"/>
    <col min="9221" max="9221" width="8" style="148" customWidth="1"/>
    <col min="9222" max="9222" width="8.625" style="148" customWidth="1"/>
    <col min="9223" max="9223" width="2.625" style="148" customWidth="1"/>
    <col min="9224" max="9224" width="4.25" style="148" customWidth="1"/>
    <col min="9225" max="9225" width="4.625" style="148" customWidth="1"/>
    <col min="9226" max="9227" width="0" style="148" hidden="1" customWidth="1"/>
    <col min="9228" max="9228" width="8" style="148" customWidth="1"/>
    <col min="9229" max="9229" width="7.75" style="148" customWidth="1"/>
    <col min="9230" max="9230" width="8" style="148" customWidth="1"/>
    <col min="9231" max="9231" width="7.125" style="148" customWidth="1"/>
    <col min="9232" max="9233" width="8.125" style="148" customWidth="1"/>
    <col min="9234" max="9234" width="4.25" style="148" customWidth="1"/>
    <col min="9235" max="9238" width="0" style="148" hidden="1" customWidth="1"/>
    <col min="9239" max="9239" width="4.25" style="148" customWidth="1"/>
    <col min="9240" max="9241" width="18.5" style="148" customWidth="1"/>
    <col min="9242" max="9472" width="9" style="148"/>
    <col min="9473" max="9473" width="4.125" style="148" customWidth="1"/>
    <col min="9474" max="9474" width="8.625" style="148" customWidth="1"/>
    <col min="9475" max="9475" width="9.75" style="148" customWidth="1"/>
    <col min="9476" max="9476" width="19.5" style="148" customWidth="1"/>
    <col min="9477" max="9477" width="8" style="148" customWidth="1"/>
    <col min="9478" max="9478" width="8.625" style="148" customWidth="1"/>
    <col min="9479" max="9479" width="2.625" style="148" customWidth="1"/>
    <col min="9480" max="9480" width="4.25" style="148" customWidth="1"/>
    <col min="9481" max="9481" width="4.625" style="148" customWidth="1"/>
    <col min="9482" max="9483" width="0" style="148" hidden="1" customWidth="1"/>
    <col min="9484" max="9484" width="8" style="148" customWidth="1"/>
    <col min="9485" max="9485" width="7.75" style="148" customWidth="1"/>
    <col min="9486" max="9486" width="8" style="148" customWidth="1"/>
    <col min="9487" max="9487" width="7.125" style="148" customWidth="1"/>
    <col min="9488" max="9489" width="8.125" style="148" customWidth="1"/>
    <col min="9490" max="9490" width="4.25" style="148" customWidth="1"/>
    <col min="9491" max="9494" width="0" style="148" hidden="1" customWidth="1"/>
    <col min="9495" max="9495" width="4.25" style="148" customWidth="1"/>
    <col min="9496" max="9497" width="18.5" style="148" customWidth="1"/>
    <col min="9498" max="9728" width="9" style="148"/>
    <col min="9729" max="9729" width="4.125" style="148" customWidth="1"/>
    <col min="9730" max="9730" width="8.625" style="148" customWidth="1"/>
    <col min="9731" max="9731" width="9.75" style="148" customWidth="1"/>
    <col min="9732" max="9732" width="19.5" style="148" customWidth="1"/>
    <col min="9733" max="9733" width="8" style="148" customWidth="1"/>
    <col min="9734" max="9734" width="8.625" style="148" customWidth="1"/>
    <col min="9735" max="9735" width="2.625" style="148" customWidth="1"/>
    <col min="9736" max="9736" width="4.25" style="148" customWidth="1"/>
    <col min="9737" max="9737" width="4.625" style="148" customWidth="1"/>
    <col min="9738" max="9739" width="0" style="148" hidden="1" customWidth="1"/>
    <col min="9740" max="9740" width="8" style="148" customWidth="1"/>
    <col min="9741" max="9741" width="7.75" style="148" customWidth="1"/>
    <col min="9742" max="9742" width="8" style="148" customWidth="1"/>
    <col min="9743" max="9743" width="7.125" style="148" customWidth="1"/>
    <col min="9744" max="9745" width="8.125" style="148" customWidth="1"/>
    <col min="9746" max="9746" width="4.25" style="148" customWidth="1"/>
    <col min="9747" max="9750" width="0" style="148" hidden="1" customWidth="1"/>
    <col min="9751" max="9751" width="4.25" style="148" customWidth="1"/>
    <col min="9752" max="9753" width="18.5" style="148" customWidth="1"/>
    <col min="9754" max="9984" width="9" style="148"/>
    <col min="9985" max="9985" width="4.125" style="148" customWidth="1"/>
    <col min="9986" max="9986" width="8.625" style="148" customWidth="1"/>
    <col min="9987" max="9987" width="9.75" style="148" customWidth="1"/>
    <col min="9988" max="9988" width="19.5" style="148" customWidth="1"/>
    <col min="9989" max="9989" width="8" style="148" customWidth="1"/>
    <col min="9990" max="9990" width="8.625" style="148" customWidth="1"/>
    <col min="9991" max="9991" width="2.625" style="148" customWidth="1"/>
    <col min="9992" max="9992" width="4.25" style="148" customWidth="1"/>
    <col min="9993" max="9993" width="4.625" style="148" customWidth="1"/>
    <col min="9994" max="9995" width="0" style="148" hidden="1" customWidth="1"/>
    <col min="9996" max="9996" width="8" style="148" customWidth="1"/>
    <col min="9997" max="9997" width="7.75" style="148" customWidth="1"/>
    <col min="9998" max="9998" width="8" style="148" customWidth="1"/>
    <col min="9999" max="9999" width="7.125" style="148" customWidth="1"/>
    <col min="10000" max="10001" width="8.125" style="148" customWidth="1"/>
    <col min="10002" max="10002" width="4.25" style="148" customWidth="1"/>
    <col min="10003" max="10006" width="0" style="148" hidden="1" customWidth="1"/>
    <col min="10007" max="10007" width="4.25" style="148" customWidth="1"/>
    <col min="10008" max="10009" width="18.5" style="148" customWidth="1"/>
    <col min="10010" max="10240" width="9" style="148"/>
    <col min="10241" max="10241" width="4.125" style="148" customWidth="1"/>
    <col min="10242" max="10242" width="8.625" style="148" customWidth="1"/>
    <col min="10243" max="10243" width="9.75" style="148" customWidth="1"/>
    <col min="10244" max="10244" width="19.5" style="148" customWidth="1"/>
    <col min="10245" max="10245" width="8" style="148" customWidth="1"/>
    <col min="10246" max="10246" width="8.625" style="148" customWidth="1"/>
    <col min="10247" max="10247" width="2.625" style="148" customWidth="1"/>
    <col min="10248" max="10248" width="4.25" style="148" customWidth="1"/>
    <col min="10249" max="10249" width="4.625" style="148" customWidth="1"/>
    <col min="10250" max="10251" width="0" style="148" hidden="1" customWidth="1"/>
    <col min="10252" max="10252" width="8" style="148" customWidth="1"/>
    <col min="10253" max="10253" width="7.75" style="148" customWidth="1"/>
    <col min="10254" max="10254" width="8" style="148" customWidth="1"/>
    <col min="10255" max="10255" width="7.125" style="148" customWidth="1"/>
    <col min="10256" max="10257" width="8.125" style="148" customWidth="1"/>
    <col min="10258" max="10258" width="4.25" style="148" customWidth="1"/>
    <col min="10259" max="10262" width="0" style="148" hidden="1" customWidth="1"/>
    <col min="10263" max="10263" width="4.25" style="148" customWidth="1"/>
    <col min="10264" max="10265" width="18.5" style="148" customWidth="1"/>
    <col min="10266" max="10496" width="9" style="148"/>
    <col min="10497" max="10497" width="4.125" style="148" customWidth="1"/>
    <col min="10498" max="10498" width="8.625" style="148" customWidth="1"/>
    <col min="10499" max="10499" width="9.75" style="148" customWidth="1"/>
    <col min="10500" max="10500" width="19.5" style="148" customWidth="1"/>
    <col min="10501" max="10501" width="8" style="148" customWidth="1"/>
    <col min="10502" max="10502" width="8.625" style="148" customWidth="1"/>
    <col min="10503" max="10503" width="2.625" style="148" customWidth="1"/>
    <col min="10504" max="10504" width="4.25" style="148" customWidth="1"/>
    <col min="10505" max="10505" width="4.625" style="148" customWidth="1"/>
    <col min="10506" max="10507" width="0" style="148" hidden="1" customWidth="1"/>
    <col min="10508" max="10508" width="8" style="148" customWidth="1"/>
    <col min="10509" max="10509" width="7.75" style="148" customWidth="1"/>
    <col min="10510" max="10510" width="8" style="148" customWidth="1"/>
    <col min="10511" max="10511" width="7.125" style="148" customWidth="1"/>
    <col min="10512" max="10513" width="8.125" style="148" customWidth="1"/>
    <col min="10514" max="10514" width="4.25" style="148" customWidth="1"/>
    <col min="10515" max="10518" width="0" style="148" hidden="1" customWidth="1"/>
    <col min="10519" max="10519" width="4.25" style="148" customWidth="1"/>
    <col min="10520" max="10521" width="18.5" style="148" customWidth="1"/>
    <col min="10522" max="10752" width="9" style="148"/>
    <col min="10753" max="10753" width="4.125" style="148" customWidth="1"/>
    <col min="10754" max="10754" width="8.625" style="148" customWidth="1"/>
    <col min="10755" max="10755" width="9.75" style="148" customWidth="1"/>
    <col min="10756" max="10756" width="19.5" style="148" customWidth="1"/>
    <col min="10757" max="10757" width="8" style="148" customWidth="1"/>
    <col min="10758" max="10758" width="8.625" style="148" customWidth="1"/>
    <col min="10759" max="10759" width="2.625" style="148" customWidth="1"/>
    <col min="10760" max="10760" width="4.25" style="148" customWidth="1"/>
    <col min="10761" max="10761" width="4.625" style="148" customWidth="1"/>
    <col min="10762" max="10763" width="0" style="148" hidden="1" customWidth="1"/>
    <col min="10764" max="10764" width="8" style="148" customWidth="1"/>
    <col min="10765" max="10765" width="7.75" style="148" customWidth="1"/>
    <col min="10766" max="10766" width="8" style="148" customWidth="1"/>
    <col min="10767" max="10767" width="7.125" style="148" customWidth="1"/>
    <col min="10768" max="10769" width="8.125" style="148" customWidth="1"/>
    <col min="10770" max="10770" width="4.25" style="148" customWidth="1"/>
    <col min="10771" max="10774" width="0" style="148" hidden="1" customWidth="1"/>
    <col min="10775" max="10775" width="4.25" style="148" customWidth="1"/>
    <col min="10776" max="10777" width="18.5" style="148" customWidth="1"/>
    <col min="10778" max="11008" width="9" style="148"/>
    <col min="11009" max="11009" width="4.125" style="148" customWidth="1"/>
    <col min="11010" max="11010" width="8.625" style="148" customWidth="1"/>
    <col min="11011" max="11011" width="9.75" style="148" customWidth="1"/>
    <col min="11012" max="11012" width="19.5" style="148" customWidth="1"/>
    <col min="11013" max="11013" width="8" style="148" customWidth="1"/>
    <col min="11014" max="11014" width="8.625" style="148" customWidth="1"/>
    <col min="11015" max="11015" width="2.625" style="148" customWidth="1"/>
    <col min="11016" max="11016" width="4.25" style="148" customWidth="1"/>
    <col min="11017" max="11017" width="4.625" style="148" customWidth="1"/>
    <col min="11018" max="11019" width="0" style="148" hidden="1" customWidth="1"/>
    <col min="11020" max="11020" width="8" style="148" customWidth="1"/>
    <col min="11021" max="11021" width="7.75" style="148" customWidth="1"/>
    <col min="11022" max="11022" width="8" style="148" customWidth="1"/>
    <col min="11023" max="11023" width="7.125" style="148" customWidth="1"/>
    <col min="11024" max="11025" width="8.125" style="148" customWidth="1"/>
    <col min="11026" max="11026" width="4.25" style="148" customWidth="1"/>
    <col min="11027" max="11030" width="0" style="148" hidden="1" customWidth="1"/>
    <col min="11031" max="11031" width="4.25" style="148" customWidth="1"/>
    <col min="11032" max="11033" width="18.5" style="148" customWidth="1"/>
    <col min="11034" max="11264" width="9" style="148"/>
    <col min="11265" max="11265" width="4.125" style="148" customWidth="1"/>
    <col min="11266" max="11266" width="8.625" style="148" customWidth="1"/>
    <col min="11267" max="11267" width="9.75" style="148" customWidth="1"/>
    <col min="11268" max="11268" width="19.5" style="148" customWidth="1"/>
    <col min="11269" max="11269" width="8" style="148" customWidth="1"/>
    <col min="11270" max="11270" width="8.625" style="148" customWidth="1"/>
    <col min="11271" max="11271" width="2.625" style="148" customWidth="1"/>
    <col min="11272" max="11272" width="4.25" style="148" customWidth="1"/>
    <col min="11273" max="11273" width="4.625" style="148" customWidth="1"/>
    <col min="11274" max="11275" width="0" style="148" hidden="1" customWidth="1"/>
    <col min="11276" max="11276" width="8" style="148" customWidth="1"/>
    <col min="11277" max="11277" width="7.75" style="148" customWidth="1"/>
    <col min="11278" max="11278" width="8" style="148" customWidth="1"/>
    <col min="11279" max="11279" width="7.125" style="148" customWidth="1"/>
    <col min="11280" max="11281" width="8.125" style="148" customWidth="1"/>
    <col min="11282" max="11282" width="4.25" style="148" customWidth="1"/>
    <col min="11283" max="11286" width="0" style="148" hidden="1" customWidth="1"/>
    <col min="11287" max="11287" width="4.25" style="148" customWidth="1"/>
    <col min="11288" max="11289" width="18.5" style="148" customWidth="1"/>
    <col min="11290" max="11520" width="9" style="148"/>
    <col min="11521" max="11521" width="4.125" style="148" customWidth="1"/>
    <col min="11522" max="11522" width="8.625" style="148" customWidth="1"/>
    <col min="11523" max="11523" width="9.75" style="148" customWidth="1"/>
    <col min="11524" max="11524" width="19.5" style="148" customWidth="1"/>
    <col min="11525" max="11525" width="8" style="148" customWidth="1"/>
    <col min="11526" max="11526" width="8.625" style="148" customWidth="1"/>
    <col min="11527" max="11527" width="2.625" style="148" customWidth="1"/>
    <col min="11528" max="11528" width="4.25" style="148" customWidth="1"/>
    <col min="11529" max="11529" width="4.625" style="148" customWidth="1"/>
    <col min="11530" max="11531" width="0" style="148" hidden="1" customWidth="1"/>
    <col min="11532" max="11532" width="8" style="148" customWidth="1"/>
    <col min="11533" max="11533" width="7.75" style="148" customWidth="1"/>
    <col min="11534" max="11534" width="8" style="148" customWidth="1"/>
    <col min="11535" max="11535" width="7.125" style="148" customWidth="1"/>
    <col min="11536" max="11537" width="8.125" style="148" customWidth="1"/>
    <col min="11538" max="11538" width="4.25" style="148" customWidth="1"/>
    <col min="11539" max="11542" width="0" style="148" hidden="1" customWidth="1"/>
    <col min="11543" max="11543" width="4.25" style="148" customWidth="1"/>
    <col min="11544" max="11545" width="18.5" style="148" customWidth="1"/>
    <col min="11546" max="11776" width="9" style="148"/>
    <col min="11777" max="11777" width="4.125" style="148" customWidth="1"/>
    <col min="11778" max="11778" width="8.625" style="148" customWidth="1"/>
    <col min="11779" max="11779" width="9.75" style="148" customWidth="1"/>
    <col min="11780" max="11780" width="19.5" style="148" customWidth="1"/>
    <col min="11781" max="11781" width="8" style="148" customWidth="1"/>
    <col min="11782" max="11782" width="8.625" style="148" customWidth="1"/>
    <col min="11783" max="11783" width="2.625" style="148" customWidth="1"/>
    <col min="11784" max="11784" width="4.25" style="148" customWidth="1"/>
    <col min="11785" max="11785" width="4.625" style="148" customWidth="1"/>
    <col min="11786" max="11787" width="0" style="148" hidden="1" customWidth="1"/>
    <col min="11788" max="11788" width="8" style="148" customWidth="1"/>
    <col min="11789" max="11789" width="7.75" style="148" customWidth="1"/>
    <col min="11790" max="11790" width="8" style="148" customWidth="1"/>
    <col min="11791" max="11791" width="7.125" style="148" customWidth="1"/>
    <col min="11792" max="11793" width="8.125" style="148" customWidth="1"/>
    <col min="11794" max="11794" width="4.25" style="148" customWidth="1"/>
    <col min="11795" max="11798" width="0" style="148" hidden="1" customWidth="1"/>
    <col min="11799" max="11799" width="4.25" style="148" customWidth="1"/>
    <col min="11800" max="11801" width="18.5" style="148" customWidth="1"/>
    <col min="11802" max="12032" width="9" style="148"/>
    <col min="12033" max="12033" width="4.125" style="148" customWidth="1"/>
    <col min="12034" max="12034" width="8.625" style="148" customWidth="1"/>
    <col min="12035" max="12035" width="9.75" style="148" customWidth="1"/>
    <col min="12036" max="12036" width="19.5" style="148" customWidth="1"/>
    <col min="12037" max="12037" width="8" style="148" customWidth="1"/>
    <col min="12038" max="12038" width="8.625" style="148" customWidth="1"/>
    <col min="12039" max="12039" width="2.625" style="148" customWidth="1"/>
    <col min="12040" max="12040" width="4.25" style="148" customWidth="1"/>
    <col min="12041" max="12041" width="4.625" style="148" customWidth="1"/>
    <col min="12042" max="12043" width="0" style="148" hidden="1" customWidth="1"/>
    <col min="12044" max="12044" width="8" style="148" customWidth="1"/>
    <col min="12045" max="12045" width="7.75" style="148" customWidth="1"/>
    <col min="12046" max="12046" width="8" style="148" customWidth="1"/>
    <col min="12047" max="12047" width="7.125" style="148" customWidth="1"/>
    <col min="12048" max="12049" width="8.125" style="148" customWidth="1"/>
    <col min="12050" max="12050" width="4.25" style="148" customWidth="1"/>
    <col min="12051" max="12054" width="0" style="148" hidden="1" customWidth="1"/>
    <col min="12055" max="12055" width="4.25" style="148" customWidth="1"/>
    <col min="12056" max="12057" width="18.5" style="148" customWidth="1"/>
    <col min="12058" max="12288" width="9" style="148"/>
    <col min="12289" max="12289" width="4.125" style="148" customWidth="1"/>
    <col min="12290" max="12290" width="8.625" style="148" customWidth="1"/>
    <col min="12291" max="12291" width="9.75" style="148" customWidth="1"/>
    <col min="12292" max="12292" width="19.5" style="148" customWidth="1"/>
    <col min="12293" max="12293" width="8" style="148" customWidth="1"/>
    <col min="12294" max="12294" width="8.625" style="148" customWidth="1"/>
    <col min="12295" max="12295" width="2.625" style="148" customWidth="1"/>
    <col min="12296" max="12296" width="4.25" style="148" customWidth="1"/>
    <col min="12297" max="12297" width="4.625" style="148" customWidth="1"/>
    <col min="12298" max="12299" width="0" style="148" hidden="1" customWidth="1"/>
    <col min="12300" max="12300" width="8" style="148" customWidth="1"/>
    <col min="12301" max="12301" width="7.75" style="148" customWidth="1"/>
    <col min="12302" max="12302" width="8" style="148" customWidth="1"/>
    <col min="12303" max="12303" width="7.125" style="148" customWidth="1"/>
    <col min="12304" max="12305" width="8.125" style="148" customWidth="1"/>
    <col min="12306" max="12306" width="4.25" style="148" customWidth="1"/>
    <col min="12307" max="12310" width="0" style="148" hidden="1" customWidth="1"/>
    <col min="12311" max="12311" width="4.25" style="148" customWidth="1"/>
    <col min="12312" max="12313" width="18.5" style="148" customWidth="1"/>
    <col min="12314" max="12544" width="9" style="148"/>
    <col min="12545" max="12545" width="4.125" style="148" customWidth="1"/>
    <col min="12546" max="12546" width="8.625" style="148" customWidth="1"/>
    <col min="12547" max="12547" width="9.75" style="148" customWidth="1"/>
    <col min="12548" max="12548" width="19.5" style="148" customWidth="1"/>
    <col min="12549" max="12549" width="8" style="148" customWidth="1"/>
    <col min="12550" max="12550" width="8.625" style="148" customWidth="1"/>
    <col min="12551" max="12551" width="2.625" style="148" customWidth="1"/>
    <col min="12552" max="12552" width="4.25" style="148" customWidth="1"/>
    <col min="12553" max="12553" width="4.625" style="148" customWidth="1"/>
    <col min="12554" max="12555" width="0" style="148" hidden="1" customWidth="1"/>
    <col min="12556" max="12556" width="8" style="148" customWidth="1"/>
    <col min="12557" max="12557" width="7.75" style="148" customWidth="1"/>
    <col min="12558" max="12558" width="8" style="148" customWidth="1"/>
    <col min="12559" max="12559" width="7.125" style="148" customWidth="1"/>
    <col min="12560" max="12561" width="8.125" style="148" customWidth="1"/>
    <col min="12562" max="12562" width="4.25" style="148" customWidth="1"/>
    <col min="12563" max="12566" width="0" style="148" hidden="1" customWidth="1"/>
    <col min="12567" max="12567" width="4.25" style="148" customWidth="1"/>
    <col min="12568" max="12569" width="18.5" style="148" customWidth="1"/>
    <col min="12570" max="12800" width="9" style="148"/>
    <col min="12801" max="12801" width="4.125" style="148" customWidth="1"/>
    <col min="12802" max="12802" width="8.625" style="148" customWidth="1"/>
    <col min="12803" max="12803" width="9.75" style="148" customWidth="1"/>
    <col min="12804" max="12804" width="19.5" style="148" customWidth="1"/>
    <col min="12805" max="12805" width="8" style="148" customWidth="1"/>
    <col min="12806" max="12806" width="8.625" style="148" customWidth="1"/>
    <col min="12807" max="12807" width="2.625" style="148" customWidth="1"/>
    <col min="12808" max="12808" width="4.25" style="148" customWidth="1"/>
    <col min="12809" max="12809" width="4.625" style="148" customWidth="1"/>
    <col min="12810" max="12811" width="0" style="148" hidden="1" customWidth="1"/>
    <col min="12812" max="12812" width="8" style="148" customWidth="1"/>
    <col min="12813" max="12813" width="7.75" style="148" customWidth="1"/>
    <col min="12814" max="12814" width="8" style="148" customWidth="1"/>
    <col min="12815" max="12815" width="7.125" style="148" customWidth="1"/>
    <col min="12816" max="12817" width="8.125" style="148" customWidth="1"/>
    <col min="12818" max="12818" width="4.25" style="148" customWidth="1"/>
    <col min="12819" max="12822" width="0" style="148" hidden="1" customWidth="1"/>
    <col min="12823" max="12823" width="4.25" style="148" customWidth="1"/>
    <col min="12824" max="12825" width="18.5" style="148" customWidth="1"/>
    <col min="12826" max="13056" width="9" style="148"/>
    <col min="13057" max="13057" width="4.125" style="148" customWidth="1"/>
    <col min="13058" max="13058" width="8.625" style="148" customWidth="1"/>
    <col min="13059" max="13059" width="9.75" style="148" customWidth="1"/>
    <col min="13060" max="13060" width="19.5" style="148" customWidth="1"/>
    <col min="13061" max="13061" width="8" style="148" customWidth="1"/>
    <col min="13062" max="13062" width="8.625" style="148" customWidth="1"/>
    <col min="13063" max="13063" width="2.625" style="148" customWidth="1"/>
    <col min="13064" max="13064" width="4.25" style="148" customWidth="1"/>
    <col min="13065" max="13065" width="4.625" style="148" customWidth="1"/>
    <col min="13066" max="13067" width="0" style="148" hidden="1" customWidth="1"/>
    <col min="13068" max="13068" width="8" style="148" customWidth="1"/>
    <col min="13069" max="13069" width="7.75" style="148" customWidth="1"/>
    <col min="13070" max="13070" width="8" style="148" customWidth="1"/>
    <col min="13071" max="13071" width="7.125" style="148" customWidth="1"/>
    <col min="13072" max="13073" width="8.125" style="148" customWidth="1"/>
    <col min="13074" max="13074" width="4.25" style="148" customWidth="1"/>
    <col min="13075" max="13078" width="0" style="148" hidden="1" customWidth="1"/>
    <col min="13079" max="13079" width="4.25" style="148" customWidth="1"/>
    <col min="13080" max="13081" width="18.5" style="148" customWidth="1"/>
    <col min="13082" max="13312" width="9" style="148"/>
    <col min="13313" max="13313" width="4.125" style="148" customWidth="1"/>
    <col min="13314" max="13314" width="8.625" style="148" customWidth="1"/>
    <col min="13315" max="13315" width="9.75" style="148" customWidth="1"/>
    <col min="13316" max="13316" width="19.5" style="148" customWidth="1"/>
    <col min="13317" max="13317" width="8" style="148" customWidth="1"/>
    <col min="13318" max="13318" width="8.625" style="148" customWidth="1"/>
    <col min="13319" max="13319" width="2.625" style="148" customWidth="1"/>
    <col min="13320" max="13320" width="4.25" style="148" customWidth="1"/>
    <col min="13321" max="13321" width="4.625" style="148" customWidth="1"/>
    <col min="13322" max="13323" width="0" style="148" hidden="1" customWidth="1"/>
    <col min="13324" max="13324" width="8" style="148" customWidth="1"/>
    <col min="13325" max="13325" width="7.75" style="148" customWidth="1"/>
    <col min="13326" max="13326" width="8" style="148" customWidth="1"/>
    <col min="13327" max="13327" width="7.125" style="148" customWidth="1"/>
    <col min="13328" max="13329" width="8.125" style="148" customWidth="1"/>
    <col min="13330" max="13330" width="4.25" style="148" customWidth="1"/>
    <col min="13331" max="13334" width="0" style="148" hidden="1" customWidth="1"/>
    <col min="13335" max="13335" width="4.25" style="148" customWidth="1"/>
    <col min="13336" max="13337" width="18.5" style="148" customWidth="1"/>
    <col min="13338" max="13568" width="9" style="148"/>
    <col min="13569" max="13569" width="4.125" style="148" customWidth="1"/>
    <col min="13570" max="13570" width="8.625" style="148" customWidth="1"/>
    <col min="13571" max="13571" width="9.75" style="148" customWidth="1"/>
    <col min="13572" max="13572" width="19.5" style="148" customWidth="1"/>
    <col min="13573" max="13573" width="8" style="148" customWidth="1"/>
    <col min="13574" max="13574" width="8.625" style="148" customWidth="1"/>
    <col min="13575" max="13575" width="2.625" style="148" customWidth="1"/>
    <col min="13576" max="13576" width="4.25" style="148" customWidth="1"/>
    <col min="13577" max="13577" width="4.625" style="148" customWidth="1"/>
    <col min="13578" max="13579" width="0" style="148" hidden="1" customWidth="1"/>
    <col min="13580" max="13580" width="8" style="148" customWidth="1"/>
    <col min="13581" max="13581" width="7.75" style="148" customWidth="1"/>
    <col min="13582" max="13582" width="8" style="148" customWidth="1"/>
    <col min="13583" max="13583" width="7.125" style="148" customWidth="1"/>
    <col min="13584" max="13585" width="8.125" style="148" customWidth="1"/>
    <col min="13586" max="13586" width="4.25" style="148" customWidth="1"/>
    <col min="13587" max="13590" width="0" style="148" hidden="1" customWidth="1"/>
    <col min="13591" max="13591" width="4.25" style="148" customWidth="1"/>
    <col min="13592" max="13593" width="18.5" style="148" customWidth="1"/>
    <col min="13594" max="13824" width="9" style="148"/>
    <col min="13825" max="13825" width="4.125" style="148" customWidth="1"/>
    <col min="13826" max="13826" width="8.625" style="148" customWidth="1"/>
    <col min="13827" max="13827" width="9.75" style="148" customWidth="1"/>
    <col min="13828" max="13828" width="19.5" style="148" customWidth="1"/>
    <col min="13829" max="13829" width="8" style="148" customWidth="1"/>
    <col min="13830" max="13830" width="8.625" style="148" customWidth="1"/>
    <col min="13831" max="13831" width="2.625" style="148" customWidth="1"/>
    <col min="13832" max="13832" width="4.25" style="148" customWidth="1"/>
    <col min="13833" max="13833" width="4.625" style="148" customWidth="1"/>
    <col min="13834" max="13835" width="0" style="148" hidden="1" customWidth="1"/>
    <col min="13836" max="13836" width="8" style="148" customWidth="1"/>
    <col min="13837" max="13837" width="7.75" style="148" customWidth="1"/>
    <col min="13838" max="13838" width="8" style="148" customWidth="1"/>
    <col min="13839" max="13839" width="7.125" style="148" customWidth="1"/>
    <col min="13840" max="13841" width="8.125" style="148" customWidth="1"/>
    <col min="13842" max="13842" width="4.25" style="148" customWidth="1"/>
    <col min="13843" max="13846" width="0" style="148" hidden="1" customWidth="1"/>
    <col min="13847" max="13847" width="4.25" style="148" customWidth="1"/>
    <col min="13848" max="13849" width="18.5" style="148" customWidth="1"/>
    <col min="13850" max="14080" width="9" style="148"/>
    <col min="14081" max="14081" width="4.125" style="148" customWidth="1"/>
    <col min="14082" max="14082" width="8.625" style="148" customWidth="1"/>
    <col min="14083" max="14083" width="9.75" style="148" customWidth="1"/>
    <col min="14084" max="14084" width="19.5" style="148" customWidth="1"/>
    <col min="14085" max="14085" width="8" style="148" customWidth="1"/>
    <col min="14086" max="14086" width="8.625" style="148" customWidth="1"/>
    <col min="14087" max="14087" width="2.625" style="148" customWidth="1"/>
    <col min="14088" max="14088" width="4.25" style="148" customWidth="1"/>
    <col min="14089" max="14089" width="4.625" style="148" customWidth="1"/>
    <col min="14090" max="14091" width="0" style="148" hidden="1" customWidth="1"/>
    <col min="14092" max="14092" width="8" style="148" customWidth="1"/>
    <col min="14093" max="14093" width="7.75" style="148" customWidth="1"/>
    <col min="14094" max="14094" width="8" style="148" customWidth="1"/>
    <col min="14095" max="14095" width="7.125" style="148" customWidth="1"/>
    <col min="14096" max="14097" width="8.125" style="148" customWidth="1"/>
    <col min="14098" max="14098" width="4.25" style="148" customWidth="1"/>
    <col min="14099" max="14102" width="0" style="148" hidden="1" customWidth="1"/>
    <col min="14103" max="14103" width="4.25" style="148" customWidth="1"/>
    <col min="14104" max="14105" width="18.5" style="148" customWidth="1"/>
    <col min="14106" max="14336" width="9" style="148"/>
    <col min="14337" max="14337" width="4.125" style="148" customWidth="1"/>
    <col min="14338" max="14338" width="8.625" style="148" customWidth="1"/>
    <col min="14339" max="14339" width="9.75" style="148" customWidth="1"/>
    <col min="14340" max="14340" width="19.5" style="148" customWidth="1"/>
    <col min="14341" max="14341" width="8" style="148" customWidth="1"/>
    <col min="14342" max="14342" width="8.625" style="148" customWidth="1"/>
    <col min="14343" max="14343" width="2.625" style="148" customWidth="1"/>
    <col min="14344" max="14344" width="4.25" style="148" customWidth="1"/>
    <col min="14345" max="14345" width="4.625" style="148" customWidth="1"/>
    <col min="14346" max="14347" width="0" style="148" hidden="1" customWidth="1"/>
    <col min="14348" max="14348" width="8" style="148" customWidth="1"/>
    <col min="14349" max="14349" width="7.75" style="148" customWidth="1"/>
    <col min="14350" max="14350" width="8" style="148" customWidth="1"/>
    <col min="14351" max="14351" width="7.125" style="148" customWidth="1"/>
    <col min="14352" max="14353" width="8.125" style="148" customWidth="1"/>
    <col min="14354" max="14354" width="4.25" style="148" customWidth="1"/>
    <col min="14355" max="14358" width="0" style="148" hidden="1" customWidth="1"/>
    <col min="14359" max="14359" width="4.25" style="148" customWidth="1"/>
    <col min="14360" max="14361" width="18.5" style="148" customWidth="1"/>
    <col min="14362" max="14592" width="9" style="148"/>
    <col min="14593" max="14593" width="4.125" style="148" customWidth="1"/>
    <col min="14594" max="14594" width="8.625" style="148" customWidth="1"/>
    <col min="14595" max="14595" width="9.75" style="148" customWidth="1"/>
    <col min="14596" max="14596" width="19.5" style="148" customWidth="1"/>
    <col min="14597" max="14597" width="8" style="148" customWidth="1"/>
    <col min="14598" max="14598" width="8.625" style="148" customWidth="1"/>
    <col min="14599" max="14599" width="2.625" style="148" customWidth="1"/>
    <col min="14600" max="14600" width="4.25" style="148" customWidth="1"/>
    <col min="14601" max="14601" width="4.625" style="148" customWidth="1"/>
    <col min="14602" max="14603" width="0" style="148" hidden="1" customWidth="1"/>
    <col min="14604" max="14604" width="8" style="148" customWidth="1"/>
    <col min="14605" max="14605" width="7.75" style="148" customWidth="1"/>
    <col min="14606" max="14606" width="8" style="148" customWidth="1"/>
    <col min="14607" max="14607" width="7.125" style="148" customWidth="1"/>
    <col min="14608" max="14609" width="8.125" style="148" customWidth="1"/>
    <col min="14610" max="14610" width="4.25" style="148" customWidth="1"/>
    <col min="14611" max="14614" width="0" style="148" hidden="1" customWidth="1"/>
    <col min="14615" max="14615" width="4.25" style="148" customWidth="1"/>
    <col min="14616" max="14617" width="18.5" style="148" customWidth="1"/>
    <col min="14618" max="14848" width="9" style="148"/>
    <col min="14849" max="14849" width="4.125" style="148" customWidth="1"/>
    <col min="14850" max="14850" width="8.625" style="148" customWidth="1"/>
    <col min="14851" max="14851" width="9.75" style="148" customWidth="1"/>
    <col min="14852" max="14852" width="19.5" style="148" customWidth="1"/>
    <col min="14853" max="14853" width="8" style="148" customWidth="1"/>
    <col min="14854" max="14854" width="8.625" style="148" customWidth="1"/>
    <col min="14855" max="14855" width="2.625" style="148" customWidth="1"/>
    <col min="14856" max="14856" width="4.25" style="148" customWidth="1"/>
    <col min="14857" max="14857" width="4.625" style="148" customWidth="1"/>
    <col min="14858" max="14859" width="0" style="148" hidden="1" customWidth="1"/>
    <col min="14860" max="14860" width="8" style="148" customWidth="1"/>
    <col min="14861" max="14861" width="7.75" style="148" customWidth="1"/>
    <col min="14862" max="14862" width="8" style="148" customWidth="1"/>
    <col min="14863" max="14863" width="7.125" style="148" customWidth="1"/>
    <col min="14864" max="14865" width="8.125" style="148" customWidth="1"/>
    <col min="14866" max="14866" width="4.25" style="148" customWidth="1"/>
    <col min="14867" max="14870" width="0" style="148" hidden="1" customWidth="1"/>
    <col min="14871" max="14871" width="4.25" style="148" customWidth="1"/>
    <col min="14872" max="14873" width="18.5" style="148" customWidth="1"/>
    <col min="14874" max="15104" width="9" style="148"/>
    <col min="15105" max="15105" width="4.125" style="148" customWidth="1"/>
    <col min="15106" max="15106" width="8.625" style="148" customWidth="1"/>
    <col min="15107" max="15107" width="9.75" style="148" customWidth="1"/>
    <col min="15108" max="15108" width="19.5" style="148" customWidth="1"/>
    <col min="15109" max="15109" width="8" style="148" customWidth="1"/>
    <col min="15110" max="15110" width="8.625" style="148" customWidth="1"/>
    <col min="15111" max="15111" width="2.625" style="148" customWidth="1"/>
    <col min="15112" max="15112" width="4.25" style="148" customWidth="1"/>
    <col min="15113" max="15113" width="4.625" style="148" customWidth="1"/>
    <col min="15114" max="15115" width="0" style="148" hidden="1" customWidth="1"/>
    <col min="15116" max="15116" width="8" style="148" customWidth="1"/>
    <col min="15117" max="15117" width="7.75" style="148" customWidth="1"/>
    <col min="15118" max="15118" width="8" style="148" customWidth="1"/>
    <col min="15119" max="15119" width="7.125" style="148" customWidth="1"/>
    <col min="15120" max="15121" width="8.125" style="148" customWidth="1"/>
    <col min="15122" max="15122" width="4.25" style="148" customWidth="1"/>
    <col min="15123" max="15126" width="0" style="148" hidden="1" customWidth="1"/>
    <col min="15127" max="15127" width="4.25" style="148" customWidth="1"/>
    <col min="15128" max="15129" width="18.5" style="148" customWidth="1"/>
    <col min="15130" max="15360" width="9" style="148"/>
    <col min="15361" max="15361" width="4.125" style="148" customWidth="1"/>
    <col min="15362" max="15362" width="8.625" style="148" customWidth="1"/>
    <col min="15363" max="15363" width="9.75" style="148" customWidth="1"/>
    <col min="15364" max="15364" width="19.5" style="148" customWidth="1"/>
    <col min="15365" max="15365" width="8" style="148" customWidth="1"/>
    <col min="15366" max="15366" width="8.625" style="148" customWidth="1"/>
    <col min="15367" max="15367" width="2.625" style="148" customWidth="1"/>
    <col min="15368" max="15368" width="4.25" style="148" customWidth="1"/>
    <col min="15369" max="15369" width="4.625" style="148" customWidth="1"/>
    <col min="15370" max="15371" width="0" style="148" hidden="1" customWidth="1"/>
    <col min="15372" max="15372" width="8" style="148" customWidth="1"/>
    <col min="15373" max="15373" width="7.75" style="148" customWidth="1"/>
    <col min="15374" max="15374" width="8" style="148" customWidth="1"/>
    <col min="15375" max="15375" width="7.125" style="148" customWidth="1"/>
    <col min="15376" max="15377" width="8.125" style="148" customWidth="1"/>
    <col min="15378" max="15378" width="4.25" style="148" customWidth="1"/>
    <col min="15379" max="15382" width="0" style="148" hidden="1" customWidth="1"/>
    <col min="15383" max="15383" width="4.25" style="148" customWidth="1"/>
    <col min="15384" max="15385" width="18.5" style="148" customWidth="1"/>
    <col min="15386" max="15616" width="9" style="148"/>
    <col min="15617" max="15617" width="4.125" style="148" customWidth="1"/>
    <col min="15618" max="15618" width="8.625" style="148" customWidth="1"/>
    <col min="15619" max="15619" width="9.75" style="148" customWidth="1"/>
    <col min="15620" max="15620" width="19.5" style="148" customWidth="1"/>
    <col min="15621" max="15621" width="8" style="148" customWidth="1"/>
    <col min="15622" max="15622" width="8.625" style="148" customWidth="1"/>
    <col min="15623" max="15623" width="2.625" style="148" customWidth="1"/>
    <col min="15624" max="15624" width="4.25" style="148" customWidth="1"/>
    <col min="15625" max="15625" width="4.625" style="148" customWidth="1"/>
    <col min="15626" max="15627" width="0" style="148" hidden="1" customWidth="1"/>
    <col min="15628" max="15628" width="8" style="148" customWidth="1"/>
    <col min="15629" max="15629" width="7.75" style="148" customWidth="1"/>
    <col min="15630" max="15630" width="8" style="148" customWidth="1"/>
    <col min="15631" max="15631" width="7.125" style="148" customWidth="1"/>
    <col min="15632" max="15633" width="8.125" style="148" customWidth="1"/>
    <col min="15634" max="15634" width="4.25" style="148" customWidth="1"/>
    <col min="15635" max="15638" width="0" style="148" hidden="1" customWidth="1"/>
    <col min="15639" max="15639" width="4.25" style="148" customWidth="1"/>
    <col min="15640" max="15641" width="18.5" style="148" customWidth="1"/>
    <col min="15642" max="15872" width="9" style="148"/>
    <col min="15873" max="15873" width="4.125" style="148" customWidth="1"/>
    <col min="15874" max="15874" width="8.625" style="148" customWidth="1"/>
    <col min="15875" max="15875" width="9.75" style="148" customWidth="1"/>
    <col min="15876" max="15876" width="19.5" style="148" customWidth="1"/>
    <col min="15877" max="15877" width="8" style="148" customWidth="1"/>
    <col min="15878" max="15878" width="8.625" style="148" customWidth="1"/>
    <col min="15879" max="15879" width="2.625" style="148" customWidth="1"/>
    <col min="15880" max="15880" width="4.25" style="148" customWidth="1"/>
    <col min="15881" max="15881" width="4.625" style="148" customWidth="1"/>
    <col min="15882" max="15883" width="0" style="148" hidden="1" customWidth="1"/>
    <col min="15884" max="15884" width="8" style="148" customWidth="1"/>
    <col min="15885" max="15885" width="7.75" style="148" customWidth="1"/>
    <col min="15886" max="15886" width="8" style="148" customWidth="1"/>
    <col min="15887" max="15887" width="7.125" style="148" customWidth="1"/>
    <col min="15888" max="15889" width="8.125" style="148" customWidth="1"/>
    <col min="15890" max="15890" width="4.25" style="148" customWidth="1"/>
    <col min="15891" max="15894" width="0" style="148" hidden="1" customWidth="1"/>
    <col min="15895" max="15895" width="4.25" style="148" customWidth="1"/>
    <col min="15896" max="15897" width="18.5" style="148" customWidth="1"/>
    <col min="15898" max="16128" width="9" style="148"/>
    <col min="16129" max="16129" width="4.125" style="148" customWidth="1"/>
    <col min="16130" max="16130" width="8.625" style="148" customWidth="1"/>
    <col min="16131" max="16131" width="9.75" style="148" customWidth="1"/>
    <col min="16132" max="16132" width="19.5" style="148" customWidth="1"/>
    <col min="16133" max="16133" width="8" style="148" customWidth="1"/>
    <col min="16134" max="16134" width="8.625" style="148" customWidth="1"/>
    <col min="16135" max="16135" width="2.625" style="148" customWidth="1"/>
    <col min="16136" max="16136" width="4.25" style="148" customWidth="1"/>
    <col min="16137" max="16137" width="4.625" style="148" customWidth="1"/>
    <col min="16138" max="16139" width="0" style="148" hidden="1" customWidth="1"/>
    <col min="16140" max="16140" width="8" style="148" customWidth="1"/>
    <col min="16141" max="16141" width="7.75" style="148" customWidth="1"/>
    <col min="16142" max="16142" width="8" style="148" customWidth="1"/>
    <col min="16143" max="16143" width="7.125" style="148" customWidth="1"/>
    <col min="16144" max="16145" width="8.125" style="148" customWidth="1"/>
    <col min="16146" max="16146" width="4.25" style="148" customWidth="1"/>
    <col min="16147" max="16150" width="0" style="148" hidden="1" customWidth="1"/>
    <col min="16151" max="16151" width="4.25" style="148" customWidth="1"/>
    <col min="16152" max="16153" width="18.5" style="148" customWidth="1"/>
    <col min="16154" max="16384" width="9" style="148"/>
  </cols>
  <sheetData>
    <row r="1" spans="1:25" s="119" customFormat="1">
      <c r="A1" s="294" t="s">
        <v>266</v>
      </c>
      <c r="B1" s="294"/>
      <c r="C1" s="294"/>
      <c r="D1" s="294"/>
      <c r="E1" s="294"/>
      <c r="F1" s="294"/>
      <c r="G1" s="294"/>
      <c r="H1" s="294"/>
      <c r="I1" s="294"/>
      <c r="J1" s="294"/>
      <c r="K1" s="294"/>
      <c r="L1" s="294"/>
      <c r="M1" s="294"/>
      <c r="N1" s="294"/>
      <c r="O1" s="294"/>
      <c r="P1" s="294"/>
      <c r="Q1" s="294"/>
      <c r="R1" s="294"/>
      <c r="S1" s="294"/>
      <c r="T1" s="294"/>
      <c r="U1" s="294"/>
      <c r="V1" s="294"/>
      <c r="W1" s="118"/>
      <c r="Y1" s="120"/>
    </row>
    <row r="2" spans="1:25" s="122" customFormat="1" ht="12">
      <c r="A2" s="295" t="s">
        <v>299</v>
      </c>
      <c r="B2" s="295"/>
      <c r="C2" s="295"/>
      <c r="D2" s="295"/>
      <c r="E2" s="295"/>
      <c r="F2" s="295"/>
      <c r="G2" s="295"/>
      <c r="H2" s="295"/>
      <c r="I2" s="295"/>
      <c r="J2" s="295"/>
      <c r="K2" s="295"/>
      <c r="L2" s="295"/>
      <c r="M2" s="295"/>
      <c r="N2" s="295"/>
      <c r="O2" s="295"/>
      <c r="P2" s="295"/>
      <c r="Q2" s="295"/>
      <c r="R2" s="295"/>
      <c r="S2" s="295"/>
      <c r="T2" s="295"/>
      <c r="U2" s="295"/>
      <c r="V2" s="295"/>
      <c r="W2" s="121"/>
      <c r="X2" s="122" t="s">
        <v>300</v>
      </c>
    </row>
    <row r="3" spans="1:25" s="133" customFormat="1" ht="22.5">
      <c r="A3" s="123" t="s">
        <v>244</v>
      </c>
      <c r="B3" s="124" t="s">
        <v>72</v>
      </c>
      <c r="C3" s="124" t="s">
        <v>271</v>
      </c>
      <c r="D3" s="124" t="s">
        <v>272</v>
      </c>
      <c r="E3" s="124" t="s">
        <v>301</v>
      </c>
      <c r="F3" s="125" t="s">
        <v>274</v>
      </c>
      <c r="G3" s="124" t="s">
        <v>250</v>
      </c>
      <c r="H3" s="126" t="s">
        <v>276</v>
      </c>
      <c r="I3" s="126" t="s">
        <v>302</v>
      </c>
      <c r="J3" s="127" t="s">
        <v>303</v>
      </c>
      <c r="K3" s="128" t="s">
        <v>304</v>
      </c>
      <c r="L3" s="128" t="s">
        <v>305</v>
      </c>
      <c r="M3" s="129" t="s">
        <v>306</v>
      </c>
      <c r="N3" s="128" t="s">
        <v>307</v>
      </c>
      <c r="O3" s="129" t="s">
        <v>308</v>
      </c>
      <c r="P3" s="130" t="s">
        <v>309</v>
      </c>
      <c r="Q3" s="131" t="s">
        <v>310</v>
      </c>
      <c r="R3" s="123" t="s">
        <v>311</v>
      </c>
      <c r="S3" s="130" t="s">
        <v>312</v>
      </c>
      <c r="T3" s="131" t="s">
        <v>310</v>
      </c>
      <c r="U3" s="123" t="s">
        <v>313</v>
      </c>
      <c r="V3" s="123" t="s">
        <v>314</v>
      </c>
      <c r="W3" s="123" t="s">
        <v>244</v>
      </c>
      <c r="X3" s="132" t="s">
        <v>315</v>
      </c>
      <c r="Y3" s="132" t="s">
        <v>316</v>
      </c>
    </row>
    <row r="4" spans="1:25" s="142" customFormat="1" ht="14.25" customHeight="1">
      <c r="A4" s="99">
        <v>103</v>
      </c>
      <c r="B4" s="50" t="s">
        <v>86</v>
      </c>
      <c r="C4" s="50" t="s">
        <v>87</v>
      </c>
      <c r="D4" s="100" t="s">
        <v>17</v>
      </c>
      <c r="E4" s="101" t="s">
        <v>88</v>
      </c>
      <c r="F4" s="101" t="s">
        <v>89</v>
      </c>
      <c r="G4" s="101" t="s">
        <v>84</v>
      </c>
      <c r="H4" s="101" t="s">
        <v>85</v>
      </c>
      <c r="I4" s="102"/>
      <c r="J4" s="134" t="s">
        <v>317</v>
      </c>
      <c r="K4" s="135"/>
      <c r="L4" s="135">
        <v>1.1666666666666667E-2</v>
      </c>
      <c r="M4" s="136"/>
      <c r="N4" s="135">
        <v>1.1689814814814814E-2</v>
      </c>
      <c r="O4" s="136"/>
      <c r="P4" s="137">
        <f t="shared" ref="P4:P64" si="0">K4+L4+M4+N4</f>
        <v>2.3356481481481482E-2</v>
      </c>
      <c r="Q4" s="138"/>
      <c r="R4" s="139">
        <v>1</v>
      </c>
      <c r="S4" s="137">
        <f t="shared" ref="S4:S64" si="1">J4+P4</f>
        <v>2.5416666666666667E-2</v>
      </c>
      <c r="T4" s="138"/>
      <c r="U4" s="138"/>
      <c r="V4" s="139"/>
      <c r="W4" s="99">
        <v>103</v>
      </c>
      <c r="X4" s="140"/>
      <c r="Y4" s="141"/>
    </row>
    <row r="5" spans="1:25" s="142" customFormat="1" ht="14.25" customHeight="1">
      <c r="A5" s="99">
        <v>105</v>
      </c>
      <c r="B5" s="50" t="s">
        <v>90</v>
      </c>
      <c r="C5" s="50" t="s">
        <v>91</v>
      </c>
      <c r="D5" s="100" t="s">
        <v>14</v>
      </c>
      <c r="E5" s="101" t="s">
        <v>229</v>
      </c>
      <c r="F5" s="101" t="s">
        <v>318</v>
      </c>
      <c r="G5" s="101" t="s">
        <v>93</v>
      </c>
      <c r="H5" s="101" t="s">
        <v>85</v>
      </c>
      <c r="I5" s="102"/>
      <c r="J5" s="134" t="s">
        <v>319</v>
      </c>
      <c r="K5" s="135"/>
      <c r="L5" s="135">
        <v>1.2094907407407408E-2</v>
      </c>
      <c r="M5" s="136"/>
      <c r="N5" s="135">
        <v>1.2129629629629629E-2</v>
      </c>
      <c r="O5" s="136"/>
      <c r="P5" s="137">
        <f t="shared" si="0"/>
        <v>2.4224537037037037E-2</v>
      </c>
      <c r="Q5" s="138">
        <f>P5-$P$4</f>
        <v>8.6805555555555594E-4</v>
      </c>
      <c r="R5" s="139">
        <v>2</v>
      </c>
      <c r="S5" s="137">
        <f t="shared" si="1"/>
        <v>2.6087962962962962E-2</v>
      </c>
      <c r="T5" s="138"/>
      <c r="U5" s="138"/>
      <c r="V5" s="139"/>
      <c r="W5" s="99">
        <v>105</v>
      </c>
      <c r="X5" s="140"/>
      <c r="Y5" s="141"/>
    </row>
    <row r="6" spans="1:25" s="142" customFormat="1" ht="14.25" customHeight="1">
      <c r="A6" s="99">
        <v>135</v>
      </c>
      <c r="B6" s="50" t="s">
        <v>151</v>
      </c>
      <c r="C6" s="50" t="s">
        <v>152</v>
      </c>
      <c r="D6" s="100" t="s">
        <v>153</v>
      </c>
      <c r="E6" s="101" t="s">
        <v>100</v>
      </c>
      <c r="F6" s="101" t="s">
        <v>109</v>
      </c>
      <c r="G6" s="101" t="s">
        <v>84</v>
      </c>
      <c r="H6" s="101" t="s">
        <v>85</v>
      </c>
      <c r="I6" s="102"/>
      <c r="J6" s="134" t="s">
        <v>320</v>
      </c>
      <c r="K6" s="135"/>
      <c r="L6" s="135">
        <v>1.2349537037037039E-2</v>
      </c>
      <c r="M6" s="136"/>
      <c r="N6" s="135">
        <v>1.2037037037037035E-2</v>
      </c>
      <c r="O6" s="136"/>
      <c r="P6" s="137">
        <f t="shared" si="0"/>
        <v>2.4386574074074074E-2</v>
      </c>
      <c r="Q6" s="138">
        <f t="shared" ref="Q6:Q64" si="2">P6-$P$4</f>
        <v>1.0300925925925929E-3</v>
      </c>
      <c r="R6" s="139">
        <v>3</v>
      </c>
      <c r="S6" s="137">
        <f t="shared" si="1"/>
        <v>2.6238425925925925E-2</v>
      </c>
      <c r="T6" s="138"/>
      <c r="U6" s="138"/>
      <c r="V6" s="139"/>
      <c r="W6" s="99">
        <v>135</v>
      </c>
      <c r="X6" s="140"/>
      <c r="Y6" s="141"/>
    </row>
    <row r="7" spans="1:25" s="142" customFormat="1" ht="14.25" customHeight="1">
      <c r="A7" s="99">
        <v>202</v>
      </c>
      <c r="B7" s="50" t="s">
        <v>200</v>
      </c>
      <c r="C7" s="50" t="s">
        <v>201</v>
      </c>
      <c r="D7" s="100" t="s">
        <v>321</v>
      </c>
      <c r="E7" s="101" t="s">
        <v>202</v>
      </c>
      <c r="F7" s="101"/>
      <c r="G7" s="101" t="s">
        <v>84</v>
      </c>
      <c r="H7" s="101"/>
      <c r="I7" s="102"/>
      <c r="J7" s="134" t="s">
        <v>320</v>
      </c>
      <c r="K7" s="135"/>
      <c r="L7" s="135">
        <v>1.2048611111111112E-2</v>
      </c>
      <c r="M7" s="136"/>
      <c r="N7" s="135">
        <v>1.2488425925925925E-2</v>
      </c>
      <c r="O7" s="136"/>
      <c r="P7" s="137">
        <f t="shared" si="0"/>
        <v>2.4537037037037038E-2</v>
      </c>
      <c r="Q7" s="138">
        <f t="shared" si="2"/>
        <v>1.1805555555555562E-3</v>
      </c>
      <c r="R7" s="139">
        <v>4</v>
      </c>
      <c r="S7" s="137">
        <f t="shared" si="1"/>
        <v>2.6388888888888889E-2</v>
      </c>
      <c r="T7" s="138"/>
      <c r="U7" s="138"/>
      <c r="V7" s="139"/>
      <c r="W7" s="99">
        <v>202</v>
      </c>
      <c r="X7" s="140"/>
      <c r="Y7" s="141"/>
    </row>
    <row r="8" spans="1:25" s="142" customFormat="1" ht="14.25" customHeight="1">
      <c r="A8" s="99">
        <v>153</v>
      </c>
      <c r="B8" s="50" t="s">
        <v>170</v>
      </c>
      <c r="C8" s="50" t="s">
        <v>171</v>
      </c>
      <c r="D8" s="100" t="s">
        <v>255</v>
      </c>
      <c r="E8" s="101" t="s">
        <v>100</v>
      </c>
      <c r="F8" s="101" t="s">
        <v>101</v>
      </c>
      <c r="G8" s="101" t="s">
        <v>93</v>
      </c>
      <c r="H8" s="101" t="s">
        <v>85</v>
      </c>
      <c r="I8" s="102"/>
      <c r="J8" s="134" t="s">
        <v>322</v>
      </c>
      <c r="K8" s="135"/>
      <c r="L8" s="135">
        <v>1.2430555555555554E-2</v>
      </c>
      <c r="M8" s="136"/>
      <c r="N8" s="135">
        <v>1.2175925925925929E-2</v>
      </c>
      <c r="O8" s="136"/>
      <c r="P8" s="137">
        <f t="shared" si="0"/>
        <v>2.4606481481481483E-2</v>
      </c>
      <c r="Q8" s="138">
        <f t="shared" si="2"/>
        <v>1.2500000000000011E-3</v>
      </c>
      <c r="R8" s="139">
        <v>5</v>
      </c>
      <c r="S8" s="137">
        <f t="shared" si="1"/>
        <v>2.6574074074074076E-2</v>
      </c>
      <c r="T8" s="138"/>
      <c r="U8" s="138"/>
      <c r="V8" s="139"/>
      <c r="W8" s="99">
        <v>153</v>
      </c>
      <c r="X8" s="140"/>
      <c r="Y8" s="141"/>
    </row>
    <row r="9" spans="1:25" s="142" customFormat="1" ht="14.25" customHeight="1">
      <c r="A9" s="99">
        <v>107</v>
      </c>
      <c r="B9" s="50" t="s">
        <v>94</v>
      </c>
      <c r="C9" s="50" t="s">
        <v>95</v>
      </c>
      <c r="D9" s="100" t="s">
        <v>38</v>
      </c>
      <c r="E9" s="101" t="s">
        <v>88</v>
      </c>
      <c r="F9" s="101" t="s">
        <v>96</v>
      </c>
      <c r="G9" s="101" t="s">
        <v>93</v>
      </c>
      <c r="H9" s="101"/>
      <c r="I9" s="102"/>
      <c r="J9" s="134" t="s">
        <v>323</v>
      </c>
      <c r="K9" s="135"/>
      <c r="L9" s="135">
        <v>1.252314814814815E-2</v>
      </c>
      <c r="M9" s="136"/>
      <c r="N9" s="135">
        <v>1.2129629629629629E-2</v>
      </c>
      <c r="O9" s="136"/>
      <c r="P9" s="137">
        <f t="shared" si="0"/>
        <v>2.465277777777778E-2</v>
      </c>
      <c r="Q9" s="138">
        <f t="shared" si="2"/>
        <v>1.2962962962962989E-3</v>
      </c>
      <c r="R9" s="139">
        <v>6</v>
      </c>
      <c r="S9" s="137">
        <f t="shared" si="1"/>
        <v>2.644675925925926E-2</v>
      </c>
      <c r="T9" s="138"/>
      <c r="U9" s="138"/>
      <c r="V9" s="139"/>
      <c r="W9" s="99">
        <v>107</v>
      </c>
      <c r="X9" s="140"/>
      <c r="Y9" s="141"/>
    </row>
    <row r="10" spans="1:25" s="143" customFormat="1" ht="14.25" customHeight="1">
      <c r="A10" s="99">
        <v>157</v>
      </c>
      <c r="B10" s="50" t="s">
        <v>177</v>
      </c>
      <c r="C10" s="50" t="s">
        <v>178</v>
      </c>
      <c r="D10" s="100" t="s">
        <v>38</v>
      </c>
      <c r="E10" s="101" t="s">
        <v>88</v>
      </c>
      <c r="F10" s="101" t="s">
        <v>96</v>
      </c>
      <c r="G10" s="101" t="s">
        <v>84</v>
      </c>
      <c r="H10" s="101" t="s">
        <v>85</v>
      </c>
      <c r="I10" s="102"/>
      <c r="J10" s="134" t="s">
        <v>324</v>
      </c>
      <c r="K10" s="135"/>
      <c r="L10" s="135">
        <v>1.2488425925925925E-2</v>
      </c>
      <c r="M10" s="136"/>
      <c r="N10" s="135">
        <v>1.2187500000000002E-2</v>
      </c>
      <c r="O10" s="136"/>
      <c r="P10" s="137">
        <f t="shared" si="0"/>
        <v>2.4675925925925928E-2</v>
      </c>
      <c r="Q10" s="138">
        <f t="shared" si="2"/>
        <v>1.319444444444446E-3</v>
      </c>
      <c r="R10" s="139">
        <v>7</v>
      </c>
      <c r="S10" s="137">
        <f t="shared" si="1"/>
        <v>2.6493055555555558E-2</v>
      </c>
      <c r="T10" s="138"/>
      <c r="U10" s="138"/>
      <c r="V10" s="139"/>
      <c r="W10" s="99">
        <v>157</v>
      </c>
      <c r="X10" s="140"/>
      <c r="Y10" s="141"/>
    </row>
    <row r="11" spans="1:25" s="143" customFormat="1" ht="14.25" customHeight="1">
      <c r="A11" s="99">
        <v>118</v>
      </c>
      <c r="B11" s="50" t="s">
        <v>115</v>
      </c>
      <c r="C11" s="50" t="s">
        <v>116</v>
      </c>
      <c r="D11" s="100" t="s">
        <v>14</v>
      </c>
      <c r="E11" s="101" t="s">
        <v>229</v>
      </c>
      <c r="F11" s="101" t="s">
        <v>325</v>
      </c>
      <c r="G11" s="101" t="s">
        <v>93</v>
      </c>
      <c r="H11" s="101" t="s">
        <v>85</v>
      </c>
      <c r="I11" s="102"/>
      <c r="J11" s="134" t="s">
        <v>326</v>
      </c>
      <c r="K11" s="135"/>
      <c r="L11" s="135">
        <v>1.2708333333333334E-2</v>
      </c>
      <c r="M11" s="136"/>
      <c r="N11" s="135">
        <v>1.2060185185185186E-2</v>
      </c>
      <c r="O11" s="136"/>
      <c r="P11" s="137">
        <f t="shared" si="0"/>
        <v>2.476851851851852E-2</v>
      </c>
      <c r="Q11" s="138">
        <f t="shared" si="2"/>
        <v>1.412037037037038E-3</v>
      </c>
      <c r="R11" s="139">
        <v>8</v>
      </c>
      <c r="S11" s="137">
        <f t="shared" si="1"/>
        <v>2.6574074074074076E-2</v>
      </c>
      <c r="T11" s="138"/>
      <c r="U11" s="138"/>
      <c r="V11" s="139"/>
      <c r="W11" s="99">
        <v>118</v>
      </c>
      <c r="X11" s="140"/>
      <c r="Y11" s="141"/>
    </row>
    <row r="12" spans="1:25" s="143" customFormat="1" ht="14.25" customHeight="1">
      <c r="A12" s="99">
        <v>139</v>
      </c>
      <c r="B12" s="50" t="s">
        <v>161</v>
      </c>
      <c r="C12" s="50" t="s">
        <v>162</v>
      </c>
      <c r="D12" s="100" t="s">
        <v>153</v>
      </c>
      <c r="E12" s="101" t="s">
        <v>163</v>
      </c>
      <c r="F12" s="101" t="s">
        <v>96</v>
      </c>
      <c r="G12" s="101" t="s">
        <v>93</v>
      </c>
      <c r="H12" s="101"/>
      <c r="I12" s="102"/>
      <c r="J12" s="134" t="s">
        <v>327</v>
      </c>
      <c r="K12" s="135"/>
      <c r="L12" s="135">
        <v>1.2395833333333335E-2</v>
      </c>
      <c r="M12" s="136"/>
      <c r="N12" s="135">
        <v>1.2372685185185186E-2</v>
      </c>
      <c r="O12" s="136"/>
      <c r="P12" s="137">
        <f t="shared" si="0"/>
        <v>2.4768518518518523E-2</v>
      </c>
      <c r="Q12" s="138">
        <f t="shared" si="2"/>
        <v>1.4120370370370415E-3</v>
      </c>
      <c r="R12" s="139">
        <v>9</v>
      </c>
      <c r="S12" s="137">
        <f t="shared" si="1"/>
        <v>2.6608796296296301E-2</v>
      </c>
      <c r="T12" s="138"/>
      <c r="U12" s="138"/>
      <c r="V12" s="139"/>
      <c r="W12" s="99">
        <v>139</v>
      </c>
      <c r="X12" s="140"/>
      <c r="Y12" s="141"/>
    </row>
    <row r="13" spans="1:25" s="143" customFormat="1" ht="14.25" customHeight="1">
      <c r="A13" s="99">
        <v>138</v>
      </c>
      <c r="B13" s="50" t="s">
        <v>159</v>
      </c>
      <c r="C13" s="50" t="s">
        <v>160</v>
      </c>
      <c r="D13" s="100" t="s">
        <v>153</v>
      </c>
      <c r="E13" s="101" t="s">
        <v>104</v>
      </c>
      <c r="F13" s="101" t="s">
        <v>96</v>
      </c>
      <c r="G13" s="101" t="s">
        <v>84</v>
      </c>
      <c r="H13" s="101" t="s">
        <v>85</v>
      </c>
      <c r="I13" s="102"/>
      <c r="J13" s="134" t="s">
        <v>320</v>
      </c>
      <c r="K13" s="135"/>
      <c r="L13" s="135">
        <v>1.2777777777777777E-2</v>
      </c>
      <c r="M13" s="136"/>
      <c r="N13" s="135">
        <v>1.2291666666666666E-2</v>
      </c>
      <c r="O13" s="136"/>
      <c r="P13" s="137">
        <f t="shared" si="0"/>
        <v>2.5069444444444443E-2</v>
      </c>
      <c r="Q13" s="138">
        <f t="shared" si="2"/>
        <v>1.7129629629629613E-3</v>
      </c>
      <c r="R13" s="139">
        <v>10</v>
      </c>
      <c r="S13" s="137">
        <f t="shared" si="1"/>
        <v>2.6921296296296294E-2</v>
      </c>
      <c r="T13" s="138"/>
      <c r="U13" s="138"/>
      <c r="V13" s="139"/>
      <c r="W13" s="99">
        <v>138</v>
      </c>
      <c r="X13" s="140"/>
      <c r="Y13" s="141"/>
    </row>
    <row r="14" spans="1:25" s="143" customFormat="1" ht="14.25" customHeight="1">
      <c r="A14" s="99">
        <v>119</v>
      </c>
      <c r="B14" s="50" t="s">
        <v>117</v>
      </c>
      <c r="C14" s="50" t="s">
        <v>118</v>
      </c>
      <c r="D14" s="100" t="s">
        <v>14</v>
      </c>
      <c r="E14" s="101" t="s">
        <v>229</v>
      </c>
      <c r="F14" s="101" t="s">
        <v>325</v>
      </c>
      <c r="G14" s="101" t="s">
        <v>93</v>
      </c>
      <c r="H14" s="101" t="s">
        <v>85</v>
      </c>
      <c r="I14" s="102"/>
      <c r="J14" s="134" t="s">
        <v>328</v>
      </c>
      <c r="K14" s="135"/>
      <c r="L14" s="135">
        <v>1.283564814814815E-2</v>
      </c>
      <c r="M14" s="136"/>
      <c r="N14" s="135">
        <v>1.2256944444444444E-2</v>
      </c>
      <c r="O14" s="136"/>
      <c r="P14" s="137">
        <f t="shared" si="0"/>
        <v>2.5092592592592593E-2</v>
      </c>
      <c r="Q14" s="138">
        <f t="shared" si="2"/>
        <v>1.7361111111111119E-3</v>
      </c>
      <c r="R14" s="139">
        <v>11</v>
      </c>
      <c r="S14" s="137">
        <f t="shared" si="1"/>
        <v>2.6875E-2</v>
      </c>
      <c r="T14" s="138"/>
      <c r="U14" s="138"/>
      <c r="V14" s="139"/>
      <c r="W14" s="99">
        <v>119</v>
      </c>
      <c r="X14" s="140"/>
      <c r="Y14" s="141"/>
    </row>
    <row r="15" spans="1:25" s="143" customFormat="1" ht="14.25" customHeight="1">
      <c r="A15" s="99">
        <v>123</v>
      </c>
      <c r="B15" s="50" t="s">
        <v>127</v>
      </c>
      <c r="C15" s="50" t="s">
        <v>128</v>
      </c>
      <c r="D15" s="100" t="s">
        <v>17</v>
      </c>
      <c r="E15" s="101" t="s">
        <v>88</v>
      </c>
      <c r="F15" s="101" t="s">
        <v>89</v>
      </c>
      <c r="G15" s="101" t="s">
        <v>84</v>
      </c>
      <c r="H15" s="101" t="s">
        <v>85</v>
      </c>
      <c r="I15" s="102"/>
      <c r="J15" s="134" t="s">
        <v>327</v>
      </c>
      <c r="K15" s="135"/>
      <c r="L15" s="135">
        <v>1.2951388888888887E-2</v>
      </c>
      <c r="M15" s="136"/>
      <c r="N15" s="135">
        <v>1.2499999999999999E-2</v>
      </c>
      <c r="O15" s="136"/>
      <c r="P15" s="137">
        <f t="shared" si="0"/>
        <v>2.5451388888888885E-2</v>
      </c>
      <c r="Q15" s="138">
        <f t="shared" si="2"/>
        <v>2.094907407407403E-3</v>
      </c>
      <c r="R15" s="139">
        <v>12</v>
      </c>
      <c r="S15" s="137">
        <f t="shared" si="1"/>
        <v>2.7291666666666662E-2</v>
      </c>
      <c r="T15" s="138"/>
      <c r="U15" s="138"/>
      <c r="V15" s="139"/>
      <c r="W15" s="99">
        <v>123</v>
      </c>
      <c r="X15" s="140"/>
      <c r="Y15" s="141"/>
    </row>
    <row r="16" spans="1:25" s="142" customFormat="1" ht="14.25" customHeight="1">
      <c r="A16" s="99">
        <v>203</v>
      </c>
      <c r="B16" s="50" t="s">
        <v>203</v>
      </c>
      <c r="C16" s="50" t="s">
        <v>204</v>
      </c>
      <c r="D16" s="100" t="s">
        <v>114</v>
      </c>
      <c r="E16" s="101" t="s">
        <v>205</v>
      </c>
      <c r="F16" s="101" t="s">
        <v>206</v>
      </c>
      <c r="G16" s="101" t="s">
        <v>93</v>
      </c>
      <c r="H16" s="101" t="s">
        <v>85</v>
      </c>
      <c r="I16" s="102"/>
      <c r="J16" s="134" t="s">
        <v>329</v>
      </c>
      <c r="K16" s="135"/>
      <c r="L16" s="135">
        <v>1.3379629629629628E-2</v>
      </c>
      <c r="M16" s="136"/>
      <c r="N16" s="135">
        <v>1.2256944444444444E-2</v>
      </c>
      <c r="O16" s="136"/>
      <c r="P16" s="137">
        <f t="shared" si="0"/>
        <v>2.5636574074074072E-2</v>
      </c>
      <c r="Q16" s="138">
        <f t="shared" si="2"/>
        <v>2.2800925925925905E-3</v>
      </c>
      <c r="R16" s="139">
        <v>13</v>
      </c>
      <c r="S16" s="137">
        <f t="shared" si="1"/>
        <v>2.7523148148148147E-2</v>
      </c>
      <c r="T16" s="138"/>
      <c r="U16" s="138"/>
      <c r="V16" s="139"/>
      <c r="W16" s="99">
        <v>203</v>
      </c>
      <c r="X16" s="140"/>
      <c r="Y16" s="141"/>
    </row>
    <row r="17" spans="1:25" s="142" customFormat="1" ht="14.25" customHeight="1">
      <c r="A17" s="99">
        <v>120</v>
      </c>
      <c r="B17" s="50" t="s">
        <v>119</v>
      </c>
      <c r="C17" s="50" t="s">
        <v>120</v>
      </c>
      <c r="D17" s="100" t="s">
        <v>17</v>
      </c>
      <c r="E17" s="101" t="s">
        <v>88</v>
      </c>
      <c r="F17" s="101" t="s">
        <v>89</v>
      </c>
      <c r="G17" s="101" t="s">
        <v>84</v>
      </c>
      <c r="H17" s="101" t="s">
        <v>85</v>
      </c>
      <c r="I17" s="102"/>
      <c r="J17" s="134" t="s">
        <v>330</v>
      </c>
      <c r="K17" s="135"/>
      <c r="L17" s="135">
        <v>1.2997685185185183E-2</v>
      </c>
      <c r="M17" s="136"/>
      <c r="N17" s="135">
        <v>1.2939814814814814E-2</v>
      </c>
      <c r="O17" s="136"/>
      <c r="P17" s="137">
        <f t="shared" si="0"/>
        <v>2.5937499999999995E-2</v>
      </c>
      <c r="Q17" s="138">
        <f t="shared" si="2"/>
        <v>2.5810185185185137E-3</v>
      </c>
      <c r="R17" s="139">
        <v>14</v>
      </c>
      <c r="S17" s="137">
        <f t="shared" si="1"/>
        <v>2.7858796296296291E-2</v>
      </c>
      <c r="T17" s="138"/>
      <c r="U17" s="138"/>
      <c r="V17" s="139"/>
      <c r="W17" s="99">
        <v>120</v>
      </c>
      <c r="X17" s="140"/>
      <c r="Y17" s="141"/>
    </row>
    <row r="18" spans="1:25" s="142" customFormat="1" ht="14.25" customHeight="1">
      <c r="A18" s="99">
        <v>215</v>
      </c>
      <c r="B18" s="50" t="s">
        <v>230</v>
      </c>
      <c r="C18" s="50" t="s">
        <v>231</v>
      </c>
      <c r="D18" s="100" t="s">
        <v>38</v>
      </c>
      <c r="E18" s="101" t="s">
        <v>232</v>
      </c>
      <c r="F18" s="101" t="s">
        <v>233</v>
      </c>
      <c r="G18" s="101" t="s">
        <v>84</v>
      </c>
      <c r="H18" s="101" t="s">
        <v>85</v>
      </c>
      <c r="I18" s="102"/>
      <c r="J18" s="134" t="s">
        <v>331</v>
      </c>
      <c r="K18" s="135"/>
      <c r="L18" s="135">
        <v>1.3252314814814814E-2</v>
      </c>
      <c r="M18" s="136"/>
      <c r="N18" s="135">
        <v>1.2870370370370372E-2</v>
      </c>
      <c r="O18" s="136"/>
      <c r="P18" s="137">
        <f t="shared" si="0"/>
        <v>2.6122685185185186E-2</v>
      </c>
      <c r="Q18" s="138">
        <f t="shared" si="2"/>
        <v>2.7662037037037047E-3</v>
      </c>
      <c r="R18" s="139">
        <v>15</v>
      </c>
      <c r="S18" s="137">
        <f t="shared" si="1"/>
        <v>2.8020833333333335E-2</v>
      </c>
      <c r="T18" s="138"/>
      <c r="U18" s="138"/>
      <c r="V18" s="139"/>
      <c r="W18" s="99">
        <v>215</v>
      </c>
      <c r="X18" s="140"/>
      <c r="Y18" s="141"/>
    </row>
    <row r="19" spans="1:25" s="142" customFormat="1" ht="14.25" customHeight="1">
      <c r="A19" s="99">
        <v>150</v>
      </c>
      <c r="B19" s="50" t="s">
        <v>164</v>
      </c>
      <c r="C19" s="50" t="s">
        <v>165</v>
      </c>
      <c r="D19" s="100" t="s">
        <v>153</v>
      </c>
      <c r="E19" s="101" t="s">
        <v>100</v>
      </c>
      <c r="F19" s="101" t="s">
        <v>109</v>
      </c>
      <c r="G19" s="101" t="s">
        <v>84</v>
      </c>
      <c r="H19" s="101" t="s">
        <v>85</v>
      </c>
      <c r="I19" s="102"/>
      <c r="J19" s="134" t="s">
        <v>332</v>
      </c>
      <c r="K19" s="135"/>
      <c r="L19" s="135">
        <v>1.3055555555555556E-2</v>
      </c>
      <c r="M19" s="136"/>
      <c r="N19" s="135">
        <v>1.3148148148148147E-2</v>
      </c>
      <c r="O19" s="136"/>
      <c r="P19" s="137">
        <f t="shared" si="0"/>
        <v>2.6203703703703701E-2</v>
      </c>
      <c r="Q19" s="138">
        <f t="shared" si="2"/>
        <v>2.8472222222222197E-3</v>
      </c>
      <c r="R19" s="139">
        <v>16</v>
      </c>
      <c r="S19" s="137">
        <f t="shared" si="1"/>
        <v>2.8148148148148144E-2</v>
      </c>
      <c r="T19" s="138"/>
      <c r="U19" s="138"/>
      <c r="V19" s="139"/>
      <c r="W19" s="99">
        <v>150</v>
      </c>
      <c r="X19" s="140"/>
      <c r="Y19" s="141"/>
    </row>
    <row r="20" spans="1:25" s="142" customFormat="1" ht="14.25" customHeight="1">
      <c r="A20" s="99">
        <v>101</v>
      </c>
      <c r="B20" s="50" t="s">
        <v>80</v>
      </c>
      <c r="C20" s="50" t="s">
        <v>81</v>
      </c>
      <c r="D20" s="100" t="s">
        <v>29</v>
      </c>
      <c r="E20" s="101" t="s">
        <v>82</v>
      </c>
      <c r="F20" s="101" t="s">
        <v>83</v>
      </c>
      <c r="G20" s="101" t="s">
        <v>84</v>
      </c>
      <c r="H20" s="101" t="s">
        <v>85</v>
      </c>
      <c r="I20" s="102"/>
      <c r="J20" s="134" t="s">
        <v>333</v>
      </c>
      <c r="K20" s="135"/>
      <c r="L20" s="135">
        <v>1.3414351851851851E-2</v>
      </c>
      <c r="M20" s="136"/>
      <c r="N20" s="135">
        <v>1.283564814814815E-2</v>
      </c>
      <c r="O20" s="136"/>
      <c r="P20" s="137">
        <f t="shared" si="0"/>
        <v>2.6250000000000002E-2</v>
      </c>
      <c r="Q20" s="138">
        <f t="shared" si="2"/>
        <v>2.893518518518521E-3</v>
      </c>
      <c r="R20" s="139">
        <v>17</v>
      </c>
      <c r="S20" s="137">
        <f t="shared" si="1"/>
        <v>3.1504629629629632E-2</v>
      </c>
      <c r="T20" s="138"/>
      <c r="U20" s="138"/>
      <c r="V20" s="139"/>
      <c r="W20" s="99">
        <v>101</v>
      </c>
      <c r="X20" s="140"/>
      <c r="Y20" s="140"/>
    </row>
    <row r="21" spans="1:25" s="142" customFormat="1" ht="14.25" customHeight="1">
      <c r="A21" s="99">
        <v>110</v>
      </c>
      <c r="B21" s="50" t="s">
        <v>97</v>
      </c>
      <c r="C21" s="50" t="s">
        <v>98</v>
      </c>
      <c r="D21" s="100" t="s">
        <v>255</v>
      </c>
      <c r="E21" s="101" t="s">
        <v>100</v>
      </c>
      <c r="F21" s="101" t="s">
        <v>101</v>
      </c>
      <c r="G21" s="101" t="s">
        <v>93</v>
      </c>
      <c r="H21" s="101" t="s">
        <v>85</v>
      </c>
      <c r="I21" s="102"/>
      <c r="J21" s="134" t="s">
        <v>331</v>
      </c>
      <c r="K21" s="135"/>
      <c r="L21" s="135">
        <v>1.3090277777777779E-2</v>
      </c>
      <c r="M21" s="136">
        <v>6.9444444444444447E-4</v>
      </c>
      <c r="N21" s="135">
        <v>1.2604166666666666E-2</v>
      </c>
      <c r="O21" s="136"/>
      <c r="P21" s="137">
        <f t="shared" si="0"/>
        <v>2.6388888888888889E-2</v>
      </c>
      <c r="Q21" s="138">
        <f t="shared" si="2"/>
        <v>3.0324074074074073E-3</v>
      </c>
      <c r="R21" s="139">
        <v>18</v>
      </c>
      <c r="S21" s="137">
        <f t="shared" si="1"/>
        <v>2.8287037037037038E-2</v>
      </c>
      <c r="T21" s="138"/>
      <c r="U21" s="138"/>
      <c r="V21" s="139"/>
      <c r="W21" s="99">
        <v>110</v>
      </c>
      <c r="X21" s="140" t="s">
        <v>334</v>
      </c>
      <c r="Y21" s="140"/>
    </row>
    <row r="22" spans="1:25" s="142" customFormat="1" ht="14.25" customHeight="1">
      <c r="A22" s="99">
        <v>133</v>
      </c>
      <c r="B22" s="114" t="s">
        <v>149</v>
      </c>
      <c r="C22" s="114" t="s">
        <v>150</v>
      </c>
      <c r="D22" s="115" t="s">
        <v>29</v>
      </c>
      <c r="E22" s="116" t="s">
        <v>82</v>
      </c>
      <c r="F22" s="116" t="s">
        <v>83</v>
      </c>
      <c r="G22" s="116" t="s">
        <v>93</v>
      </c>
      <c r="H22" s="116" t="s">
        <v>85</v>
      </c>
      <c r="I22" s="117"/>
      <c r="J22" s="144" t="s">
        <v>335</v>
      </c>
      <c r="K22" s="145"/>
      <c r="L22" s="135">
        <v>1.3333333333333334E-2</v>
      </c>
      <c r="M22" s="136"/>
      <c r="N22" s="135">
        <v>1.306712962962963E-2</v>
      </c>
      <c r="O22" s="136"/>
      <c r="P22" s="137">
        <f t="shared" si="0"/>
        <v>2.6400462962962966E-2</v>
      </c>
      <c r="Q22" s="138">
        <f t="shared" si="2"/>
        <v>3.0439814814814843E-3</v>
      </c>
      <c r="R22" s="139">
        <v>19</v>
      </c>
      <c r="S22" s="137">
        <f t="shared" si="1"/>
        <v>2.840277777777778E-2</v>
      </c>
      <c r="T22" s="138"/>
      <c r="U22" s="138"/>
      <c r="V22" s="139"/>
      <c r="W22" s="99">
        <v>133</v>
      </c>
      <c r="X22" s="140"/>
      <c r="Y22" s="141"/>
    </row>
    <row r="23" spans="1:25" s="142" customFormat="1" ht="14.25" customHeight="1">
      <c r="A23" s="99">
        <v>128</v>
      </c>
      <c r="B23" s="50" t="s">
        <v>136</v>
      </c>
      <c r="C23" s="50" t="s">
        <v>137</v>
      </c>
      <c r="D23" s="100" t="s">
        <v>20</v>
      </c>
      <c r="E23" s="101" t="s">
        <v>88</v>
      </c>
      <c r="F23" s="101" t="s">
        <v>89</v>
      </c>
      <c r="G23" s="101" t="s">
        <v>93</v>
      </c>
      <c r="H23" s="101" t="s">
        <v>85</v>
      </c>
      <c r="I23" s="102"/>
      <c r="J23" s="134" t="s">
        <v>336</v>
      </c>
      <c r="K23" s="135"/>
      <c r="L23" s="135">
        <v>1.3252314814814814E-2</v>
      </c>
      <c r="M23" s="136"/>
      <c r="N23" s="135">
        <v>1.3252314814814814E-2</v>
      </c>
      <c r="O23" s="136"/>
      <c r="P23" s="137">
        <f t="shared" si="0"/>
        <v>2.6504629629629628E-2</v>
      </c>
      <c r="Q23" s="138">
        <f t="shared" si="2"/>
        <v>3.1481481481481464E-3</v>
      </c>
      <c r="R23" s="139">
        <v>20</v>
      </c>
      <c r="S23" s="137">
        <f t="shared" si="1"/>
        <v>2.8460648148148145E-2</v>
      </c>
      <c r="T23" s="138"/>
      <c r="U23" s="138"/>
      <c r="V23" s="139"/>
      <c r="W23" s="99">
        <v>128</v>
      </c>
      <c r="X23" s="140"/>
      <c r="Y23" s="141"/>
    </row>
    <row r="24" spans="1:25" s="142" customFormat="1" ht="14.25" customHeight="1">
      <c r="A24" s="99">
        <v>122</v>
      </c>
      <c r="B24" s="50" t="s">
        <v>125</v>
      </c>
      <c r="C24" s="50" t="s">
        <v>126</v>
      </c>
      <c r="D24" s="100" t="s">
        <v>17</v>
      </c>
      <c r="E24" s="101" t="s">
        <v>88</v>
      </c>
      <c r="F24" s="101" t="s">
        <v>96</v>
      </c>
      <c r="G24" s="101" t="s">
        <v>84</v>
      </c>
      <c r="H24" s="101"/>
      <c r="I24" s="102"/>
      <c r="J24" s="134" t="s">
        <v>333</v>
      </c>
      <c r="K24" s="135"/>
      <c r="L24" s="135">
        <v>1.3692129629629629E-2</v>
      </c>
      <c r="M24" s="136"/>
      <c r="N24" s="135">
        <v>1.3356481481481483E-2</v>
      </c>
      <c r="O24" s="136"/>
      <c r="P24" s="137">
        <f t="shared" si="0"/>
        <v>2.7048611111111114E-2</v>
      </c>
      <c r="Q24" s="138">
        <f t="shared" si="2"/>
        <v>3.692129629629632E-3</v>
      </c>
      <c r="R24" s="139">
        <v>21</v>
      </c>
      <c r="S24" s="137">
        <f t="shared" si="1"/>
        <v>3.2303240740740743E-2</v>
      </c>
      <c r="T24" s="138"/>
      <c r="U24" s="138"/>
      <c r="V24" s="139"/>
      <c r="W24" s="99">
        <v>122</v>
      </c>
      <c r="X24" s="140"/>
      <c r="Y24" s="141"/>
    </row>
    <row r="25" spans="1:25" s="142" customFormat="1" ht="14.25" customHeight="1">
      <c r="A25" s="99">
        <v>112</v>
      </c>
      <c r="B25" s="50" t="s">
        <v>102</v>
      </c>
      <c r="C25" s="50" t="s">
        <v>103</v>
      </c>
      <c r="D25" s="100" t="s">
        <v>44</v>
      </c>
      <c r="E25" s="101" t="s">
        <v>104</v>
      </c>
      <c r="F25" s="101" t="s">
        <v>96</v>
      </c>
      <c r="G25" s="101" t="s">
        <v>93</v>
      </c>
      <c r="H25" s="101" t="s">
        <v>85</v>
      </c>
      <c r="I25" s="102"/>
      <c r="J25" s="134" t="s">
        <v>337</v>
      </c>
      <c r="K25" s="135"/>
      <c r="L25" s="135">
        <v>1.3622685185185184E-2</v>
      </c>
      <c r="M25" s="136"/>
      <c r="N25" s="135">
        <v>1.3541666666666667E-2</v>
      </c>
      <c r="O25" s="136"/>
      <c r="P25" s="137">
        <f t="shared" si="0"/>
        <v>2.7164351851851849E-2</v>
      </c>
      <c r="Q25" s="138">
        <f t="shared" si="2"/>
        <v>3.8078703703703677E-3</v>
      </c>
      <c r="R25" s="139">
        <v>22</v>
      </c>
      <c r="S25" s="137">
        <f t="shared" si="1"/>
        <v>2.9143518518518517E-2</v>
      </c>
      <c r="T25" s="138"/>
      <c r="U25" s="138"/>
      <c r="V25" s="139"/>
      <c r="W25" s="99">
        <v>112</v>
      </c>
      <c r="X25" s="140"/>
      <c r="Y25" s="141"/>
    </row>
    <row r="26" spans="1:25" s="142" customFormat="1" ht="14.25" customHeight="1">
      <c r="A26" s="99">
        <v>161</v>
      </c>
      <c r="B26" s="50" t="s">
        <v>183</v>
      </c>
      <c r="C26" s="50" t="s">
        <v>184</v>
      </c>
      <c r="D26" s="100" t="s">
        <v>41</v>
      </c>
      <c r="E26" s="101" t="s">
        <v>123</v>
      </c>
      <c r="F26" s="101" t="s">
        <v>185</v>
      </c>
      <c r="G26" s="101" t="s">
        <v>93</v>
      </c>
      <c r="H26" s="101"/>
      <c r="I26" s="102"/>
      <c r="J26" s="134" t="s">
        <v>338</v>
      </c>
      <c r="K26" s="135"/>
      <c r="L26" s="135">
        <v>1.3877314814814815E-2</v>
      </c>
      <c r="M26" s="136"/>
      <c r="N26" s="135">
        <v>1.3391203703703704E-2</v>
      </c>
      <c r="O26" s="136"/>
      <c r="P26" s="137">
        <f t="shared" si="0"/>
        <v>2.7268518518518518E-2</v>
      </c>
      <c r="Q26" s="138">
        <f t="shared" si="2"/>
        <v>3.9120370370370368E-3</v>
      </c>
      <c r="R26" s="139">
        <v>23</v>
      </c>
      <c r="S26" s="137">
        <f t="shared" si="1"/>
        <v>2.9282407407407406E-2</v>
      </c>
      <c r="T26" s="138"/>
      <c r="U26" s="138"/>
      <c r="V26" s="139"/>
      <c r="W26" s="99">
        <v>161</v>
      </c>
      <c r="X26" s="140"/>
      <c r="Y26" s="141"/>
    </row>
    <row r="27" spans="1:25" s="142" customFormat="1" ht="14.25" customHeight="1">
      <c r="A27" s="99">
        <v>127</v>
      </c>
      <c r="B27" s="50" t="s">
        <v>134</v>
      </c>
      <c r="C27" s="50" t="s">
        <v>135</v>
      </c>
      <c r="D27" s="100" t="s">
        <v>20</v>
      </c>
      <c r="E27" s="101" t="s">
        <v>88</v>
      </c>
      <c r="F27" s="101" t="s">
        <v>96</v>
      </c>
      <c r="G27" s="101" t="s">
        <v>93</v>
      </c>
      <c r="H27" s="101" t="s">
        <v>85</v>
      </c>
      <c r="I27" s="102"/>
      <c r="J27" s="134" t="s">
        <v>337</v>
      </c>
      <c r="K27" s="135"/>
      <c r="L27" s="135">
        <v>1.3773148148148147E-2</v>
      </c>
      <c r="M27" s="136"/>
      <c r="N27" s="135">
        <v>1.3530092592592594E-2</v>
      </c>
      <c r="O27" s="136"/>
      <c r="P27" s="137">
        <f t="shared" si="0"/>
        <v>2.7303240740740739E-2</v>
      </c>
      <c r="Q27" s="138">
        <f t="shared" si="2"/>
        <v>3.9467592592592575E-3</v>
      </c>
      <c r="R27" s="139">
        <v>24</v>
      </c>
      <c r="S27" s="137">
        <f t="shared" si="1"/>
        <v>2.9282407407407406E-2</v>
      </c>
      <c r="T27" s="138"/>
      <c r="U27" s="138"/>
      <c r="V27" s="139"/>
      <c r="W27" s="99">
        <v>127</v>
      </c>
      <c r="X27" s="140"/>
      <c r="Y27" s="141"/>
    </row>
    <row r="28" spans="1:25" s="142" customFormat="1" ht="14.25" customHeight="1">
      <c r="A28" s="99">
        <v>132</v>
      </c>
      <c r="B28" s="50" t="s">
        <v>145</v>
      </c>
      <c r="C28" s="50" t="s">
        <v>146</v>
      </c>
      <c r="D28" s="100" t="s">
        <v>26</v>
      </c>
      <c r="E28" s="101" t="s">
        <v>147</v>
      </c>
      <c r="F28" s="101" t="s">
        <v>148</v>
      </c>
      <c r="G28" s="101" t="s">
        <v>93</v>
      </c>
      <c r="H28" s="101"/>
      <c r="I28" s="102"/>
      <c r="J28" s="134" t="s">
        <v>322</v>
      </c>
      <c r="K28" s="135"/>
      <c r="L28" s="135">
        <v>1.3877314814814815E-2</v>
      </c>
      <c r="M28" s="136"/>
      <c r="N28" s="135">
        <v>1.3564814814814816E-2</v>
      </c>
      <c r="O28" s="136"/>
      <c r="P28" s="137">
        <f t="shared" si="0"/>
        <v>2.7442129629629629E-2</v>
      </c>
      <c r="Q28" s="138">
        <f t="shared" si="2"/>
        <v>4.0856481481481473E-3</v>
      </c>
      <c r="R28" s="139">
        <v>25</v>
      </c>
      <c r="S28" s="137">
        <f t="shared" si="1"/>
        <v>2.9409722222222223E-2</v>
      </c>
      <c r="T28" s="138"/>
      <c r="U28" s="138"/>
      <c r="V28" s="139"/>
      <c r="W28" s="99">
        <v>132</v>
      </c>
      <c r="X28" s="140"/>
      <c r="Y28" s="141"/>
    </row>
    <row r="29" spans="1:25" s="142" customFormat="1" ht="14.25" customHeight="1">
      <c r="A29" s="99">
        <v>159</v>
      </c>
      <c r="B29" s="50" t="s">
        <v>179</v>
      </c>
      <c r="C29" s="50" t="s">
        <v>180</v>
      </c>
      <c r="D29" s="100" t="s">
        <v>38</v>
      </c>
      <c r="E29" s="101" t="s">
        <v>88</v>
      </c>
      <c r="F29" s="101" t="s">
        <v>96</v>
      </c>
      <c r="G29" s="101" t="s">
        <v>84</v>
      </c>
      <c r="H29" s="101"/>
      <c r="I29" s="102"/>
      <c r="J29" s="134" t="s">
        <v>337</v>
      </c>
      <c r="K29" s="135"/>
      <c r="L29" s="135">
        <v>1.3599537037037037E-2</v>
      </c>
      <c r="M29" s="136"/>
      <c r="N29" s="135">
        <v>1.4097222222222221E-2</v>
      </c>
      <c r="O29" s="136"/>
      <c r="P29" s="137">
        <f t="shared" si="0"/>
        <v>2.7696759259259258E-2</v>
      </c>
      <c r="Q29" s="138">
        <f t="shared" si="2"/>
        <v>4.3402777777777762E-3</v>
      </c>
      <c r="R29" s="139">
        <v>26</v>
      </c>
      <c r="S29" s="137">
        <f t="shared" si="1"/>
        <v>2.9675925925925925E-2</v>
      </c>
      <c r="T29" s="138"/>
      <c r="U29" s="138"/>
      <c r="V29" s="139"/>
      <c r="W29" s="99">
        <v>159</v>
      </c>
      <c r="X29" s="140"/>
      <c r="Y29" s="141"/>
    </row>
    <row r="30" spans="1:25" s="142" customFormat="1" ht="14.25" customHeight="1">
      <c r="A30" s="99">
        <v>125</v>
      </c>
      <c r="B30" s="50" t="s">
        <v>129</v>
      </c>
      <c r="C30" s="50" t="s">
        <v>130</v>
      </c>
      <c r="D30" s="100" t="s">
        <v>20</v>
      </c>
      <c r="E30" s="101" t="s">
        <v>100</v>
      </c>
      <c r="F30" s="101" t="s">
        <v>131</v>
      </c>
      <c r="G30" s="101" t="s">
        <v>84</v>
      </c>
      <c r="H30" s="101" t="s">
        <v>85</v>
      </c>
      <c r="I30" s="102"/>
      <c r="J30" s="134" t="s">
        <v>339</v>
      </c>
      <c r="K30" s="135"/>
      <c r="L30" s="135">
        <v>1.4583333333333332E-2</v>
      </c>
      <c r="M30" s="136"/>
      <c r="N30" s="135">
        <v>1.34375E-2</v>
      </c>
      <c r="O30" s="136"/>
      <c r="P30" s="137">
        <f t="shared" si="0"/>
        <v>2.8020833333333332E-2</v>
      </c>
      <c r="Q30" s="138">
        <f t="shared" si="2"/>
        <v>4.6643518518518501E-3</v>
      </c>
      <c r="R30" s="139">
        <v>27</v>
      </c>
      <c r="S30" s="137">
        <f t="shared" si="1"/>
        <v>2.9953703703703701E-2</v>
      </c>
      <c r="T30" s="138"/>
      <c r="U30" s="138"/>
      <c r="V30" s="139"/>
      <c r="W30" s="99">
        <v>125</v>
      </c>
      <c r="X30" s="140"/>
      <c r="Y30" s="141"/>
    </row>
    <row r="31" spans="1:25" s="142" customFormat="1" ht="14.25" customHeight="1">
      <c r="A31" s="99">
        <v>206</v>
      </c>
      <c r="B31" s="50" t="s">
        <v>209</v>
      </c>
      <c r="C31" s="50" t="s">
        <v>210</v>
      </c>
      <c r="D31" s="100" t="s">
        <v>5</v>
      </c>
      <c r="E31" s="101" t="s">
        <v>88</v>
      </c>
      <c r="F31" s="101" t="s">
        <v>89</v>
      </c>
      <c r="G31" s="101" t="s">
        <v>84</v>
      </c>
      <c r="H31" s="101" t="s">
        <v>85</v>
      </c>
      <c r="I31" s="102"/>
      <c r="J31" s="134" t="s">
        <v>332</v>
      </c>
      <c r="K31" s="135"/>
      <c r="L31" s="135">
        <v>1.5555555555555553E-2</v>
      </c>
      <c r="M31" s="136"/>
      <c r="N31" s="135">
        <v>1.2534722222222223E-2</v>
      </c>
      <c r="O31" s="136"/>
      <c r="P31" s="137">
        <f t="shared" si="0"/>
        <v>2.8090277777777777E-2</v>
      </c>
      <c r="Q31" s="138">
        <f t="shared" si="2"/>
        <v>4.733796296296295E-3</v>
      </c>
      <c r="R31" s="139">
        <v>28</v>
      </c>
      <c r="S31" s="137">
        <f t="shared" si="1"/>
        <v>3.003472222222222E-2</v>
      </c>
      <c r="T31" s="138"/>
      <c r="U31" s="138"/>
      <c r="V31" s="139"/>
      <c r="W31" s="99">
        <v>206</v>
      </c>
      <c r="X31" s="140"/>
      <c r="Y31" s="141"/>
    </row>
    <row r="32" spans="1:25" s="142" customFormat="1" ht="14.25" customHeight="1">
      <c r="A32" s="99">
        <v>218</v>
      </c>
      <c r="B32" s="50" t="s">
        <v>236</v>
      </c>
      <c r="C32" s="50" t="s">
        <v>237</v>
      </c>
      <c r="D32" s="100" t="s">
        <v>11</v>
      </c>
      <c r="E32" s="101" t="s">
        <v>104</v>
      </c>
      <c r="F32" s="101" t="s">
        <v>96</v>
      </c>
      <c r="G32" s="101" t="s">
        <v>84</v>
      </c>
      <c r="H32" s="101"/>
      <c r="I32" s="102"/>
      <c r="J32" s="134" t="s">
        <v>337</v>
      </c>
      <c r="K32" s="135"/>
      <c r="L32" s="135">
        <v>1.3680555555555555E-2</v>
      </c>
      <c r="M32" s="136"/>
      <c r="N32" s="135">
        <v>1.4548611111111111E-2</v>
      </c>
      <c r="O32" s="136"/>
      <c r="P32" s="137">
        <f t="shared" si="0"/>
        <v>2.8229166666666666E-2</v>
      </c>
      <c r="Q32" s="138">
        <f t="shared" si="2"/>
        <v>4.8726851851851848E-3</v>
      </c>
      <c r="R32" s="139">
        <v>29</v>
      </c>
      <c r="S32" s="137">
        <f t="shared" si="1"/>
        <v>3.0208333333333334E-2</v>
      </c>
      <c r="T32" s="138"/>
      <c r="U32" s="138"/>
      <c r="V32" s="139"/>
      <c r="W32" s="99">
        <v>218</v>
      </c>
      <c r="X32" s="140"/>
      <c r="Y32" s="141"/>
    </row>
    <row r="33" spans="1:25" s="142" customFormat="1" ht="14.25" customHeight="1">
      <c r="A33" s="99">
        <v>121</v>
      </c>
      <c r="B33" s="50" t="s">
        <v>121</v>
      </c>
      <c r="C33" s="50" t="s">
        <v>122</v>
      </c>
      <c r="D33" s="100" t="s">
        <v>17</v>
      </c>
      <c r="E33" s="101" t="s">
        <v>123</v>
      </c>
      <c r="F33" s="101" t="s">
        <v>124</v>
      </c>
      <c r="G33" s="101" t="s">
        <v>93</v>
      </c>
      <c r="H33" s="101"/>
      <c r="I33" s="102"/>
      <c r="J33" s="134" t="s">
        <v>338</v>
      </c>
      <c r="K33" s="135"/>
      <c r="L33" s="135">
        <v>1.4340277777777776E-2</v>
      </c>
      <c r="M33" s="136"/>
      <c r="N33" s="135">
        <v>1.4155092592592592E-2</v>
      </c>
      <c r="O33" s="136"/>
      <c r="P33" s="137">
        <f t="shared" si="0"/>
        <v>2.8495370370370369E-2</v>
      </c>
      <c r="Q33" s="138">
        <f t="shared" si="2"/>
        <v>5.1388888888888873E-3</v>
      </c>
      <c r="R33" s="139">
        <v>30</v>
      </c>
      <c r="S33" s="137">
        <f t="shared" si="1"/>
        <v>3.0509259259259257E-2</v>
      </c>
      <c r="T33" s="138"/>
      <c r="U33" s="138"/>
      <c r="V33" s="139"/>
      <c r="W33" s="99">
        <v>121</v>
      </c>
      <c r="X33" s="140"/>
      <c r="Y33" s="141"/>
    </row>
    <row r="34" spans="1:25" s="142" customFormat="1" ht="14.25" customHeight="1">
      <c r="A34" s="99">
        <v>131</v>
      </c>
      <c r="B34" s="50" t="s">
        <v>143</v>
      </c>
      <c r="C34" s="50" t="s">
        <v>144</v>
      </c>
      <c r="D34" s="100" t="s">
        <v>26</v>
      </c>
      <c r="E34" s="101" t="s">
        <v>100</v>
      </c>
      <c r="F34" s="101" t="s">
        <v>109</v>
      </c>
      <c r="G34" s="101" t="s">
        <v>84</v>
      </c>
      <c r="H34" s="101"/>
      <c r="I34" s="102"/>
      <c r="J34" s="134" t="s">
        <v>340</v>
      </c>
      <c r="K34" s="135"/>
      <c r="L34" s="135">
        <v>1.4467592592592593E-2</v>
      </c>
      <c r="M34" s="136"/>
      <c r="N34" s="135">
        <v>1.4293981481481482E-2</v>
      </c>
      <c r="O34" s="136"/>
      <c r="P34" s="137">
        <f t="shared" si="0"/>
        <v>2.8761574074074075E-2</v>
      </c>
      <c r="Q34" s="138">
        <f t="shared" si="2"/>
        <v>5.4050925925925933E-3</v>
      </c>
      <c r="R34" s="139">
        <v>31</v>
      </c>
      <c r="S34" s="137">
        <f t="shared" si="1"/>
        <v>3.0891203703703705E-2</v>
      </c>
      <c r="T34" s="138"/>
      <c r="U34" s="138"/>
      <c r="V34" s="139"/>
      <c r="W34" s="99">
        <v>131</v>
      </c>
      <c r="X34" s="140"/>
      <c r="Y34" s="141"/>
    </row>
    <row r="35" spans="1:25" s="142" customFormat="1" ht="14.25" customHeight="1">
      <c r="A35" s="99">
        <v>163</v>
      </c>
      <c r="B35" s="50" t="s">
        <v>257</v>
      </c>
      <c r="C35" s="50" t="s">
        <v>189</v>
      </c>
      <c r="D35" s="100" t="s">
        <v>29</v>
      </c>
      <c r="E35" s="101" t="s">
        <v>100</v>
      </c>
      <c r="F35" s="101" t="s">
        <v>190</v>
      </c>
      <c r="G35" s="101" t="s">
        <v>93</v>
      </c>
      <c r="H35" s="101" t="s">
        <v>85</v>
      </c>
      <c r="I35" s="102"/>
      <c r="J35" s="134" t="s">
        <v>341</v>
      </c>
      <c r="K35" s="135"/>
      <c r="L35" s="135">
        <v>1.4074074074074074E-2</v>
      </c>
      <c r="M35" s="136"/>
      <c r="N35" s="135">
        <v>1.4733796296296295E-2</v>
      </c>
      <c r="O35" s="136"/>
      <c r="P35" s="137">
        <f t="shared" si="0"/>
        <v>2.8807870370370369E-2</v>
      </c>
      <c r="Q35" s="138">
        <f t="shared" si="2"/>
        <v>5.4513888888888876E-3</v>
      </c>
      <c r="R35" s="139">
        <v>32</v>
      </c>
      <c r="S35" s="137">
        <f t="shared" si="1"/>
        <v>3.0902777777777776E-2</v>
      </c>
      <c r="T35" s="138"/>
      <c r="U35" s="138"/>
      <c r="V35" s="139"/>
      <c r="W35" s="99">
        <v>163</v>
      </c>
      <c r="X35" s="140"/>
      <c r="Y35" s="141"/>
    </row>
    <row r="36" spans="1:25" s="142" customFormat="1" ht="14.25" customHeight="1">
      <c r="A36" s="99">
        <v>207</v>
      </c>
      <c r="B36" s="50" t="s">
        <v>211</v>
      </c>
      <c r="C36" s="50" t="s">
        <v>212</v>
      </c>
      <c r="D36" s="100" t="s">
        <v>5</v>
      </c>
      <c r="E36" s="101" t="s">
        <v>88</v>
      </c>
      <c r="F36" s="101" t="s">
        <v>89</v>
      </c>
      <c r="G36" s="101" t="s">
        <v>84</v>
      </c>
      <c r="H36" s="101" t="s">
        <v>85</v>
      </c>
      <c r="I36" s="102"/>
      <c r="J36" s="134" t="s">
        <v>342</v>
      </c>
      <c r="K36" s="135"/>
      <c r="L36" s="135">
        <v>1.4907407407407406E-2</v>
      </c>
      <c r="M36" s="136"/>
      <c r="N36" s="135">
        <v>1.4756944444444446E-2</v>
      </c>
      <c r="O36" s="136"/>
      <c r="P36" s="137">
        <f t="shared" si="0"/>
        <v>2.9664351851851851E-2</v>
      </c>
      <c r="Q36" s="138">
        <f t="shared" si="2"/>
        <v>6.3078703703703699E-3</v>
      </c>
      <c r="R36" s="139">
        <v>33</v>
      </c>
      <c r="S36" s="137">
        <f t="shared" si="1"/>
        <v>3.2870370370370369E-2</v>
      </c>
      <c r="T36" s="138"/>
      <c r="U36" s="138"/>
      <c r="V36" s="139"/>
      <c r="W36" s="99">
        <v>207</v>
      </c>
      <c r="X36" s="140"/>
      <c r="Y36" s="141"/>
    </row>
    <row r="37" spans="1:25" s="142" customFormat="1" ht="14.25" customHeight="1">
      <c r="A37" s="99">
        <v>126</v>
      </c>
      <c r="B37" s="50" t="s">
        <v>132</v>
      </c>
      <c r="C37" s="50" t="s">
        <v>133</v>
      </c>
      <c r="D37" s="100" t="s">
        <v>20</v>
      </c>
      <c r="E37" s="101"/>
      <c r="F37" s="101"/>
      <c r="G37" s="101" t="s">
        <v>84</v>
      </c>
      <c r="H37" s="101" t="s">
        <v>85</v>
      </c>
      <c r="I37" s="102"/>
      <c r="J37" s="134" t="s">
        <v>343</v>
      </c>
      <c r="K37" s="135"/>
      <c r="L37" s="135">
        <v>1.3032407407407407E-2</v>
      </c>
      <c r="M37" s="136"/>
      <c r="N37" s="135">
        <v>1.7314814814814814E-2</v>
      </c>
      <c r="O37" s="136"/>
      <c r="P37" s="137">
        <f t="shared" si="0"/>
        <v>3.034722222222222E-2</v>
      </c>
      <c r="Q37" s="138">
        <f t="shared" si="2"/>
        <v>6.9907407407407383E-3</v>
      </c>
      <c r="R37" s="139">
        <v>34</v>
      </c>
      <c r="S37" s="137">
        <f t="shared" si="1"/>
        <v>3.2337962962962957E-2</v>
      </c>
      <c r="T37" s="138"/>
      <c r="U37" s="138"/>
      <c r="V37" s="139"/>
      <c r="W37" s="99">
        <v>126</v>
      </c>
      <c r="X37" s="140"/>
      <c r="Y37" s="141"/>
    </row>
    <row r="38" spans="1:25" s="142" customFormat="1" ht="14.25" customHeight="1">
      <c r="A38" s="99">
        <v>151</v>
      </c>
      <c r="B38" s="50" t="s">
        <v>166</v>
      </c>
      <c r="C38" s="50" t="s">
        <v>167</v>
      </c>
      <c r="D38" s="100" t="s">
        <v>29</v>
      </c>
      <c r="E38" s="101" t="s">
        <v>104</v>
      </c>
      <c r="F38" s="101" t="s">
        <v>96</v>
      </c>
      <c r="G38" s="101" t="s">
        <v>84</v>
      </c>
      <c r="H38" s="101" t="s">
        <v>85</v>
      </c>
      <c r="I38" s="102"/>
      <c r="J38" s="134" t="s">
        <v>344</v>
      </c>
      <c r="K38" s="135"/>
      <c r="L38" s="135">
        <v>1.5879629629629629E-2</v>
      </c>
      <c r="M38" s="136"/>
      <c r="N38" s="135">
        <v>1.4513888888888889E-2</v>
      </c>
      <c r="O38" s="136"/>
      <c r="P38" s="137">
        <f t="shared" si="0"/>
        <v>3.0393518518518518E-2</v>
      </c>
      <c r="Q38" s="138">
        <f t="shared" si="2"/>
        <v>7.0370370370370361E-3</v>
      </c>
      <c r="R38" s="139">
        <v>35</v>
      </c>
      <c r="S38" s="137">
        <f t="shared" si="1"/>
        <v>3.2557870370370369E-2</v>
      </c>
      <c r="T38" s="138"/>
      <c r="U38" s="138"/>
      <c r="V38" s="139"/>
      <c r="W38" s="99">
        <v>151</v>
      </c>
      <c r="X38" s="140"/>
      <c r="Y38" s="141"/>
    </row>
    <row r="39" spans="1:25" s="142" customFormat="1" ht="14.25" customHeight="1">
      <c r="A39" s="99">
        <v>156</v>
      </c>
      <c r="B39" s="50" t="s">
        <v>175</v>
      </c>
      <c r="C39" s="50" t="s">
        <v>176</v>
      </c>
      <c r="D39" s="100" t="s">
        <v>255</v>
      </c>
      <c r="E39" s="101" t="s">
        <v>100</v>
      </c>
      <c r="F39" s="101" t="s">
        <v>109</v>
      </c>
      <c r="G39" s="101" t="s">
        <v>84</v>
      </c>
      <c r="H39" s="101" t="s">
        <v>85</v>
      </c>
      <c r="I39" s="102"/>
      <c r="J39" s="134" t="s">
        <v>345</v>
      </c>
      <c r="K39" s="135"/>
      <c r="L39" s="135">
        <v>1.5185185185185185E-2</v>
      </c>
      <c r="M39" s="136"/>
      <c r="N39" s="135">
        <v>1.5219907407407409E-2</v>
      </c>
      <c r="O39" s="136"/>
      <c r="P39" s="137">
        <f t="shared" si="0"/>
        <v>3.0405092592592595E-2</v>
      </c>
      <c r="Q39" s="138">
        <f t="shared" si="2"/>
        <v>7.0486111111111131E-3</v>
      </c>
      <c r="R39" s="139">
        <v>36</v>
      </c>
      <c r="S39" s="137">
        <f t="shared" si="1"/>
        <v>3.2453703703703707E-2</v>
      </c>
      <c r="T39" s="138"/>
      <c r="U39" s="138"/>
      <c r="V39" s="139"/>
      <c r="W39" s="99">
        <v>156</v>
      </c>
      <c r="X39" s="140"/>
      <c r="Y39" s="141"/>
    </row>
    <row r="40" spans="1:25" s="142" customFormat="1" ht="14.25" customHeight="1">
      <c r="A40" s="99">
        <v>137</v>
      </c>
      <c r="B40" s="50" t="s">
        <v>157</v>
      </c>
      <c r="C40" s="50" t="s">
        <v>158</v>
      </c>
      <c r="D40" s="100" t="s">
        <v>114</v>
      </c>
      <c r="E40" s="101" t="s">
        <v>104</v>
      </c>
      <c r="F40" s="101" t="s">
        <v>96</v>
      </c>
      <c r="G40" s="101" t="s">
        <v>93</v>
      </c>
      <c r="H40" s="101" t="s">
        <v>85</v>
      </c>
      <c r="I40" s="102"/>
      <c r="J40" s="134" t="s">
        <v>346</v>
      </c>
      <c r="K40" s="135"/>
      <c r="L40" s="135">
        <v>1.5370370370370369E-2</v>
      </c>
      <c r="M40" s="136"/>
      <c r="N40" s="135">
        <v>1.5370370370370369E-2</v>
      </c>
      <c r="O40" s="136"/>
      <c r="P40" s="137">
        <f t="shared" si="0"/>
        <v>3.0740740740740739E-2</v>
      </c>
      <c r="Q40" s="138">
        <f t="shared" si="2"/>
        <v>7.3842592592592571E-3</v>
      </c>
      <c r="R40" s="139">
        <v>37</v>
      </c>
      <c r="S40" s="137">
        <f t="shared" si="1"/>
        <v>3.2974537037037038E-2</v>
      </c>
      <c r="T40" s="138"/>
      <c r="U40" s="138"/>
      <c r="V40" s="139"/>
      <c r="W40" s="99">
        <v>137</v>
      </c>
      <c r="X40" s="140"/>
      <c r="Y40" s="141"/>
    </row>
    <row r="41" spans="1:25" s="142" customFormat="1" ht="14.25" customHeight="1">
      <c r="A41" s="99">
        <v>165</v>
      </c>
      <c r="B41" s="50" t="s">
        <v>191</v>
      </c>
      <c r="C41" s="50" t="s">
        <v>192</v>
      </c>
      <c r="D41" s="100" t="s">
        <v>47</v>
      </c>
      <c r="E41" s="101" t="s">
        <v>100</v>
      </c>
      <c r="F41" s="101" t="s">
        <v>109</v>
      </c>
      <c r="G41" s="101" t="s">
        <v>84</v>
      </c>
      <c r="H41" s="101" t="s">
        <v>85</v>
      </c>
      <c r="I41" s="102"/>
      <c r="J41" s="134" t="s">
        <v>347</v>
      </c>
      <c r="K41" s="135"/>
      <c r="L41" s="135">
        <v>1.5266203703703705E-2</v>
      </c>
      <c r="M41" s="136"/>
      <c r="N41" s="135">
        <v>1.5636574074074074E-2</v>
      </c>
      <c r="O41" s="136"/>
      <c r="P41" s="137">
        <f t="shared" si="0"/>
        <v>3.0902777777777779E-2</v>
      </c>
      <c r="Q41" s="138">
        <f t="shared" si="2"/>
        <v>7.5462962962962975E-3</v>
      </c>
      <c r="R41" s="139">
        <v>38</v>
      </c>
      <c r="S41" s="137">
        <f t="shared" si="1"/>
        <v>3.3113425925925928E-2</v>
      </c>
      <c r="T41" s="138"/>
      <c r="U41" s="138"/>
      <c r="V41" s="139"/>
      <c r="W41" s="99">
        <v>165</v>
      </c>
      <c r="X41" s="140"/>
      <c r="Y41" s="141"/>
    </row>
    <row r="42" spans="1:25" s="142" customFormat="1" ht="14.25" customHeight="1">
      <c r="A42" s="99">
        <v>115</v>
      </c>
      <c r="B42" s="50" t="s">
        <v>107</v>
      </c>
      <c r="C42" s="50" t="s">
        <v>108</v>
      </c>
      <c r="D42" s="100" t="s">
        <v>8</v>
      </c>
      <c r="E42" s="101" t="s">
        <v>100</v>
      </c>
      <c r="F42" s="101" t="s">
        <v>109</v>
      </c>
      <c r="G42" s="101" t="s">
        <v>84</v>
      </c>
      <c r="H42" s="101" t="s">
        <v>85</v>
      </c>
      <c r="I42" s="102"/>
      <c r="J42" s="134" t="s">
        <v>348</v>
      </c>
      <c r="K42" s="135"/>
      <c r="L42" s="135">
        <v>1.5416666666666667E-2</v>
      </c>
      <c r="M42" s="136"/>
      <c r="N42" s="135">
        <v>1.5613425925925926E-2</v>
      </c>
      <c r="O42" s="136"/>
      <c r="P42" s="137">
        <f t="shared" si="0"/>
        <v>3.1030092592592595E-2</v>
      </c>
      <c r="Q42" s="138">
        <f t="shared" si="2"/>
        <v>7.6736111111111137E-3</v>
      </c>
      <c r="R42" s="139">
        <v>39</v>
      </c>
      <c r="S42" s="137">
        <f t="shared" si="1"/>
        <v>3.3333333333333333E-2</v>
      </c>
      <c r="T42" s="138"/>
      <c r="U42" s="138"/>
      <c r="V42" s="139"/>
      <c r="W42" s="99">
        <v>115</v>
      </c>
      <c r="X42" s="140"/>
      <c r="Y42" s="141"/>
    </row>
    <row r="43" spans="1:25" s="142" customFormat="1" ht="14.25" customHeight="1">
      <c r="A43" s="99">
        <v>213</v>
      </c>
      <c r="B43" s="50" t="s">
        <v>226</v>
      </c>
      <c r="C43" s="50" t="s">
        <v>349</v>
      </c>
      <c r="D43" s="100" t="s">
        <v>226</v>
      </c>
      <c r="E43" s="101" t="s">
        <v>228</v>
      </c>
      <c r="F43" s="101" t="s">
        <v>229</v>
      </c>
      <c r="G43" s="101" t="s">
        <v>93</v>
      </c>
      <c r="H43" s="101"/>
      <c r="I43" s="102"/>
      <c r="J43" s="134" t="s">
        <v>350</v>
      </c>
      <c r="K43" s="135"/>
      <c r="L43" s="135">
        <v>1.5856481481481482E-2</v>
      </c>
      <c r="M43" s="136"/>
      <c r="N43" s="135">
        <v>1.5347222222222222E-2</v>
      </c>
      <c r="O43" s="136"/>
      <c r="P43" s="137">
        <f t="shared" si="0"/>
        <v>3.1203703703703706E-2</v>
      </c>
      <c r="Q43" s="138">
        <f t="shared" si="2"/>
        <v>7.8472222222222242E-3</v>
      </c>
      <c r="R43" s="139">
        <v>40</v>
      </c>
      <c r="S43" s="137">
        <f t="shared" si="1"/>
        <v>3.3425925925925928E-2</v>
      </c>
      <c r="T43" s="138"/>
      <c r="U43" s="138"/>
      <c r="V43" s="139"/>
      <c r="W43" s="99">
        <v>213</v>
      </c>
      <c r="X43" s="140"/>
      <c r="Y43" s="141"/>
    </row>
    <row r="44" spans="1:25" s="142" customFormat="1" ht="14.25" customHeight="1">
      <c r="A44" s="99">
        <v>130</v>
      </c>
      <c r="B44" s="50" t="s">
        <v>141</v>
      </c>
      <c r="C44" s="50" t="s">
        <v>142</v>
      </c>
      <c r="D44" s="100" t="s">
        <v>23</v>
      </c>
      <c r="E44" s="101" t="s">
        <v>88</v>
      </c>
      <c r="F44" s="101" t="s">
        <v>96</v>
      </c>
      <c r="G44" s="101" t="s">
        <v>93</v>
      </c>
      <c r="H44" s="101"/>
      <c r="I44" s="102"/>
      <c r="J44" s="134" t="s">
        <v>351</v>
      </c>
      <c r="K44" s="135"/>
      <c r="L44" s="135">
        <v>1.5729166666666666E-2</v>
      </c>
      <c r="M44" s="136"/>
      <c r="N44" s="135">
        <v>1.5787037037037037E-2</v>
      </c>
      <c r="O44" s="136"/>
      <c r="P44" s="137">
        <f t="shared" si="0"/>
        <v>3.1516203703703699E-2</v>
      </c>
      <c r="Q44" s="138">
        <f t="shared" si="2"/>
        <v>8.1597222222222175E-3</v>
      </c>
      <c r="R44" s="139">
        <v>41</v>
      </c>
      <c r="S44" s="137">
        <f t="shared" si="1"/>
        <v>3.3553240740740738E-2</v>
      </c>
      <c r="T44" s="138"/>
      <c r="U44" s="138"/>
      <c r="V44" s="139"/>
      <c r="W44" s="99">
        <v>130</v>
      </c>
      <c r="X44" s="140"/>
      <c r="Y44" s="141"/>
    </row>
    <row r="45" spans="1:25" s="142" customFormat="1" ht="14.25" customHeight="1">
      <c r="A45" s="99">
        <v>116</v>
      </c>
      <c r="B45" s="50" t="s">
        <v>110</v>
      </c>
      <c r="C45" s="50" t="s">
        <v>111</v>
      </c>
      <c r="D45" s="100" t="s">
        <v>8</v>
      </c>
      <c r="E45" s="101" t="s">
        <v>100</v>
      </c>
      <c r="F45" s="101" t="s">
        <v>109</v>
      </c>
      <c r="G45" s="101" t="s">
        <v>84</v>
      </c>
      <c r="H45" s="101" t="s">
        <v>85</v>
      </c>
      <c r="I45" s="102"/>
      <c r="J45" s="134" t="s">
        <v>352</v>
      </c>
      <c r="K45" s="135"/>
      <c r="L45" s="135">
        <v>1.6111111111111111E-2</v>
      </c>
      <c r="M45" s="136"/>
      <c r="N45" s="135">
        <v>1.6655092592592593E-2</v>
      </c>
      <c r="O45" s="136"/>
      <c r="P45" s="137">
        <f t="shared" si="0"/>
        <v>3.27662037037037E-2</v>
      </c>
      <c r="Q45" s="138">
        <f t="shared" si="2"/>
        <v>9.4097222222222186E-3</v>
      </c>
      <c r="R45" s="139">
        <v>42</v>
      </c>
      <c r="S45" s="137">
        <f t="shared" si="1"/>
        <v>3.5231481481481475E-2</v>
      </c>
      <c r="T45" s="138"/>
      <c r="U45" s="138"/>
      <c r="V45" s="139"/>
      <c r="W45" s="99">
        <v>116</v>
      </c>
      <c r="X45" s="140"/>
      <c r="Y45" s="141"/>
    </row>
    <row r="46" spans="1:25" s="142" customFormat="1" ht="14.25" customHeight="1">
      <c r="A46" s="99">
        <v>136</v>
      </c>
      <c r="B46" s="50" t="s">
        <v>154</v>
      </c>
      <c r="C46" s="50" t="s">
        <v>155</v>
      </c>
      <c r="D46" s="100" t="s">
        <v>32</v>
      </c>
      <c r="E46" s="101" t="s">
        <v>123</v>
      </c>
      <c r="F46" s="101" t="s">
        <v>156</v>
      </c>
      <c r="G46" s="101" t="s">
        <v>93</v>
      </c>
      <c r="H46" s="101"/>
      <c r="I46" s="102"/>
      <c r="J46" s="134" t="s">
        <v>347</v>
      </c>
      <c r="K46" s="135"/>
      <c r="L46" s="135">
        <v>1.7083333333333336E-2</v>
      </c>
      <c r="M46" s="136"/>
      <c r="N46" s="135">
        <v>1.6493055555555556E-2</v>
      </c>
      <c r="O46" s="136"/>
      <c r="P46" s="137">
        <f t="shared" si="0"/>
        <v>3.3576388888888892E-2</v>
      </c>
      <c r="Q46" s="138">
        <f t="shared" si="2"/>
        <v>1.021990740740741E-2</v>
      </c>
      <c r="R46" s="139">
        <v>43</v>
      </c>
      <c r="S46" s="137">
        <f t="shared" si="1"/>
        <v>3.5787037037037041E-2</v>
      </c>
      <c r="T46" s="138"/>
      <c r="U46" s="138"/>
      <c r="V46" s="139"/>
      <c r="W46" s="99">
        <v>136</v>
      </c>
      <c r="X46" s="146"/>
      <c r="Y46" s="147"/>
    </row>
    <row r="47" spans="1:25" s="142" customFormat="1" ht="14.25" customHeight="1">
      <c r="A47" s="99">
        <v>117</v>
      </c>
      <c r="B47" s="50" t="s">
        <v>112</v>
      </c>
      <c r="C47" s="50" t="s">
        <v>113</v>
      </c>
      <c r="D47" s="100" t="s">
        <v>114</v>
      </c>
      <c r="E47" s="101" t="s">
        <v>104</v>
      </c>
      <c r="F47" s="101" t="s">
        <v>96</v>
      </c>
      <c r="G47" s="101" t="s">
        <v>93</v>
      </c>
      <c r="H47" s="101" t="s">
        <v>85</v>
      </c>
      <c r="I47" s="102"/>
      <c r="J47" s="134" t="s">
        <v>353</v>
      </c>
      <c r="K47" s="135"/>
      <c r="L47" s="135">
        <v>1.3993055555555555E-2</v>
      </c>
      <c r="M47" s="136"/>
      <c r="N47" s="135">
        <v>1.9768518518518515E-2</v>
      </c>
      <c r="O47" s="136"/>
      <c r="P47" s="137">
        <f t="shared" si="0"/>
        <v>3.3761574074074069E-2</v>
      </c>
      <c r="Q47" s="138">
        <f t="shared" si="2"/>
        <v>1.0405092592592587E-2</v>
      </c>
      <c r="R47" s="139">
        <v>44</v>
      </c>
      <c r="S47" s="137">
        <f t="shared" si="1"/>
        <v>3.5949074074074071E-2</v>
      </c>
      <c r="T47" s="138"/>
      <c r="U47" s="138"/>
      <c r="V47" s="139"/>
      <c r="W47" s="99">
        <v>117</v>
      </c>
      <c r="X47" s="140"/>
      <c r="Y47" s="140"/>
    </row>
    <row r="48" spans="1:25" s="142" customFormat="1" ht="14.25" customHeight="1">
      <c r="A48" s="99">
        <v>205</v>
      </c>
      <c r="B48" s="50" t="s">
        <v>207</v>
      </c>
      <c r="C48" s="50" t="s">
        <v>208</v>
      </c>
      <c r="D48" s="100" t="s">
        <v>207</v>
      </c>
      <c r="E48" s="101" t="s">
        <v>163</v>
      </c>
      <c r="F48" s="101" t="s">
        <v>104</v>
      </c>
      <c r="G48" s="101" t="s">
        <v>84</v>
      </c>
      <c r="H48" s="101"/>
      <c r="I48" s="102"/>
      <c r="J48" s="134" t="s">
        <v>352</v>
      </c>
      <c r="K48" s="135"/>
      <c r="L48" s="135">
        <v>1.6655092592592593E-2</v>
      </c>
      <c r="M48" s="136"/>
      <c r="N48" s="135">
        <v>1.8194444444444444E-2</v>
      </c>
      <c r="O48" s="136"/>
      <c r="P48" s="137">
        <f t="shared" si="0"/>
        <v>3.484953703703704E-2</v>
      </c>
      <c r="Q48" s="138">
        <f t="shared" si="2"/>
        <v>1.1493055555555558E-2</v>
      </c>
      <c r="R48" s="139">
        <v>45</v>
      </c>
      <c r="S48" s="137">
        <f t="shared" si="1"/>
        <v>3.7314814814814815E-2</v>
      </c>
      <c r="T48" s="138"/>
      <c r="U48" s="138"/>
      <c r="V48" s="139"/>
      <c r="W48" s="99">
        <v>205</v>
      </c>
      <c r="X48" s="140"/>
      <c r="Y48" s="141"/>
    </row>
    <row r="49" spans="1:25" s="142" customFormat="1" ht="14.25" customHeight="1">
      <c r="A49" s="99">
        <v>129</v>
      </c>
      <c r="B49" s="50" t="s">
        <v>138</v>
      </c>
      <c r="C49" s="50" t="s">
        <v>139</v>
      </c>
      <c r="D49" s="100" t="s">
        <v>20</v>
      </c>
      <c r="E49" s="101" t="s">
        <v>100</v>
      </c>
      <c r="F49" s="101" t="s">
        <v>140</v>
      </c>
      <c r="G49" s="101" t="s">
        <v>93</v>
      </c>
      <c r="H49" s="101" t="s">
        <v>85</v>
      </c>
      <c r="I49" s="102"/>
      <c r="J49" s="134" t="s">
        <v>343</v>
      </c>
      <c r="K49" s="135"/>
      <c r="L49" s="135">
        <v>2.2303240740740738E-2</v>
      </c>
      <c r="M49" s="136"/>
      <c r="N49" s="135">
        <v>1.3738425925925926E-2</v>
      </c>
      <c r="O49" s="136"/>
      <c r="P49" s="137">
        <f t="shared" si="0"/>
        <v>3.6041666666666666E-2</v>
      </c>
      <c r="Q49" s="138">
        <f t="shared" si="2"/>
        <v>1.2685185185185185E-2</v>
      </c>
      <c r="R49" s="139">
        <v>46</v>
      </c>
      <c r="S49" s="137">
        <f t="shared" si="1"/>
        <v>3.8032407407407404E-2</v>
      </c>
      <c r="T49" s="138"/>
      <c r="U49" s="138"/>
      <c r="V49" s="139"/>
      <c r="W49" s="99">
        <v>129</v>
      </c>
      <c r="X49" s="140"/>
      <c r="Y49" s="141"/>
    </row>
    <row r="50" spans="1:25" s="142" customFormat="1" ht="14.25" customHeight="1">
      <c r="A50" s="99">
        <v>152</v>
      </c>
      <c r="B50" s="50" t="s">
        <v>168</v>
      </c>
      <c r="C50" s="50" t="s">
        <v>169</v>
      </c>
      <c r="D50" s="100" t="s">
        <v>255</v>
      </c>
      <c r="E50" s="101" t="s">
        <v>100</v>
      </c>
      <c r="F50" s="101" t="s">
        <v>109</v>
      </c>
      <c r="G50" s="101" t="s">
        <v>84</v>
      </c>
      <c r="H50" s="101" t="s">
        <v>85</v>
      </c>
      <c r="I50" s="102"/>
      <c r="J50" s="134" t="s">
        <v>335</v>
      </c>
      <c r="K50" s="135"/>
      <c r="L50" s="135">
        <v>1.3668981481481482E-2</v>
      </c>
      <c r="M50" s="136"/>
      <c r="N50" s="135">
        <v>2.6562499999999999E-2</v>
      </c>
      <c r="O50" s="136"/>
      <c r="P50" s="137">
        <f t="shared" si="0"/>
        <v>4.0231481481481479E-2</v>
      </c>
      <c r="Q50" s="138">
        <f t="shared" si="2"/>
        <v>1.6874999999999998E-2</v>
      </c>
      <c r="R50" s="139">
        <v>47</v>
      </c>
      <c r="S50" s="137">
        <f t="shared" si="1"/>
        <v>4.2233796296296297E-2</v>
      </c>
      <c r="T50" s="138"/>
      <c r="U50" s="138"/>
      <c r="V50" s="139"/>
      <c r="W50" s="99">
        <v>152</v>
      </c>
      <c r="X50" s="140"/>
      <c r="Y50" s="141"/>
    </row>
    <row r="51" spans="1:25" s="142" customFormat="1" ht="14.25" customHeight="1">
      <c r="A51" s="99">
        <v>212</v>
      </c>
      <c r="B51" s="50" t="s">
        <v>224</v>
      </c>
      <c r="C51" s="50" t="s">
        <v>225</v>
      </c>
      <c r="D51" s="100" t="s">
        <v>223</v>
      </c>
      <c r="E51" s="101" t="s">
        <v>123</v>
      </c>
      <c r="F51" s="101" t="s">
        <v>156</v>
      </c>
      <c r="G51" s="101" t="s">
        <v>84</v>
      </c>
      <c r="H51" s="101" t="s">
        <v>85</v>
      </c>
      <c r="I51" s="102"/>
      <c r="J51" s="134" t="s">
        <v>354</v>
      </c>
      <c r="K51" s="135"/>
      <c r="L51" s="135">
        <v>2.0324074074074074E-2</v>
      </c>
      <c r="M51" s="136"/>
      <c r="N51" s="135">
        <v>2.1516203703703704E-2</v>
      </c>
      <c r="O51" s="136"/>
      <c r="P51" s="137">
        <f t="shared" si="0"/>
        <v>4.1840277777777782E-2</v>
      </c>
      <c r="Q51" s="138">
        <f t="shared" si="2"/>
        <v>1.84837962962963E-2</v>
      </c>
      <c r="R51" s="139">
        <v>48</v>
      </c>
      <c r="S51" s="137">
        <f t="shared" si="1"/>
        <v>4.4409722222222225E-2</v>
      </c>
      <c r="T51" s="138"/>
      <c r="U51" s="138"/>
      <c r="V51" s="139"/>
      <c r="W51" s="99">
        <v>212</v>
      </c>
      <c r="X51" s="140"/>
      <c r="Y51" s="141"/>
    </row>
    <row r="52" spans="1:25" s="142" customFormat="1" ht="14.25" customHeight="1">
      <c r="A52" s="99">
        <v>201</v>
      </c>
      <c r="B52" s="50" t="s">
        <v>197</v>
      </c>
      <c r="C52" s="50" t="s">
        <v>198</v>
      </c>
      <c r="D52" s="100" t="s">
        <v>265</v>
      </c>
      <c r="E52" s="101" t="s">
        <v>199</v>
      </c>
      <c r="F52" s="101" t="s">
        <v>96</v>
      </c>
      <c r="G52" s="101" t="s">
        <v>93</v>
      </c>
      <c r="H52" s="101"/>
      <c r="I52" s="102"/>
      <c r="J52" s="134" t="s">
        <v>336</v>
      </c>
      <c r="K52" s="135"/>
      <c r="L52" s="135">
        <v>2.9340277777777781E-2</v>
      </c>
      <c r="M52" s="136"/>
      <c r="N52" s="135">
        <v>1.3252314814814814E-2</v>
      </c>
      <c r="O52" s="136"/>
      <c r="P52" s="137">
        <f t="shared" si="0"/>
        <v>4.2592592592592599E-2</v>
      </c>
      <c r="Q52" s="138">
        <f t="shared" si="2"/>
        <v>1.9236111111111117E-2</v>
      </c>
      <c r="R52" s="139">
        <v>49</v>
      </c>
      <c r="S52" s="137">
        <f t="shared" si="1"/>
        <v>4.4548611111111115E-2</v>
      </c>
      <c r="T52" s="138"/>
      <c r="U52" s="138"/>
      <c r="V52" s="139"/>
      <c r="W52" s="99">
        <v>201</v>
      </c>
      <c r="X52" s="140"/>
      <c r="Y52" s="141"/>
    </row>
    <row r="53" spans="1:25" s="142" customFormat="1" ht="14.25" customHeight="1">
      <c r="A53" s="99">
        <v>208</v>
      </c>
      <c r="B53" s="50" t="s">
        <v>213</v>
      </c>
      <c r="C53" s="50" t="s">
        <v>214</v>
      </c>
      <c r="D53" s="100" t="s">
        <v>5</v>
      </c>
      <c r="E53" s="101" t="s">
        <v>88</v>
      </c>
      <c r="F53" s="101" t="s">
        <v>89</v>
      </c>
      <c r="G53" s="101" t="s">
        <v>93</v>
      </c>
      <c r="H53" s="101"/>
      <c r="I53" s="102"/>
      <c r="J53" s="134" t="s">
        <v>340</v>
      </c>
      <c r="K53" s="135"/>
      <c r="L53" s="135">
        <v>2.8796296296296296E-2</v>
      </c>
      <c r="M53" s="136"/>
      <c r="N53" s="135">
        <v>1.5104166666666667E-2</v>
      </c>
      <c r="O53" s="136"/>
      <c r="P53" s="137">
        <f t="shared" si="0"/>
        <v>4.3900462962962961E-2</v>
      </c>
      <c r="Q53" s="138">
        <f t="shared" si="2"/>
        <v>2.0543981481481479E-2</v>
      </c>
      <c r="R53" s="139">
        <v>50</v>
      </c>
      <c r="S53" s="137">
        <f t="shared" si="1"/>
        <v>4.6030092592592588E-2</v>
      </c>
      <c r="T53" s="138"/>
      <c r="U53" s="138"/>
      <c r="V53" s="139"/>
      <c r="W53" s="99">
        <v>208</v>
      </c>
      <c r="X53" s="140"/>
      <c r="Y53" s="140"/>
    </row>
    <row r="54" spans="1:25" s="142" customFormat="1" ht="14.25" customHeight="1">
      <c r="A54" s="99">
        <v>211</v>
      </c>
      <c r="B54" s="50" t="s">
        <v>221</v>
      </c>
      <c r="C54" s="50" t="s">
        <v>222</v>
      </c>
      <c r="D54" s="100" t="s">
        <v>223</v>
      </c>
      <c r="E54" s="101" t="s">
        <v>100</v>
      </c>
      <c r="F54" s="101"/>
      <c r="G54" s="101" t="s">
        <v>84</v>
      </c>
      <c r="H54" s="101" t="s">
        <v>85</v>
      </c>
      <c r="I54" s="102"/>
      <c r="J54" s="134" t="s">
        <v>355</v>
      </c>
      <c r="K54" s="135"/>
      <c r="L54" s="135">
        <v>2.6296296296296293E-2</v>
      </c>
      <c r="M54" s="136"/>
      <c r="N54" s="135">
        <v>2.1828703703703701E-2</v>
      </c>
      <c r="O54" s="136"/>
      <c r="P54" s="137">
        <f t="shared" si="0"/>
        <v>4.8124999999999994E-2</v>
      </c>
      <c r="Q54" s="138">
        <f t="shared" si="2"/>
        <v>2.4768518518518513E-2</v>
      </c>
      <c r="R54" s="139">
        <v>51</v>
      </c>
      <c r="S54" s="137">
        <f t="shared" si="1"/>
        <v>5.0509259259259254E-2</v>
      </c>
      <c r="T54" s="138"/>
      <c r="U54" s="138"/>
      <c r="V54" s="139"/>
      <c r="W54" s="99">
        <v>211</v>
      </c>
      <c r="X54" s="140"/>
      <c r="Y54" s="140"/>
    </row>
    <row r="55" spans="1:25" s="142" customFormat="1" ht="14.25" customHeight="1">
      <c r="A55" s="99">
        <v>167</v>
      </c>
      <c r="B55" s="50" t="s">
        <v>195</v>
      </c>
      <c r="C55" s="50" t="s">
        <v>196</v>
      </c>
      <c r="D55" s="100" t="s">
        <v>47</v>
      </c>
      <c r="E55" s="101" t="s">
        <v>100</v>
      </c>
      <c r="F55" s="101" t="s">
        <v>109</v>
      </c>
      <c r="G55" s="101" t="s">
        <v>93</v>
      </c>
      <c r="H55" s="101"/>
      <c r="I55" s="102"/>
      <c r="J55" s="134" t="s">
        <v>356</v>
      </c>
      <c r="K55" s="135"/>
      <c r="L55" s="135">
        <v>3.3055555555555553E-2</v>
      </c>
      <c r="M55" s="136"/>
      <c r="N55" s="135">
        <v>1.5960648148148151E-2</v>
      </c>
      <c r="O55" s="136"/>
      <c r="P55" s="137">
        <f t="shared" si="0"/>
        <v>4.9016203703703701E-2</v>
      </c>
      <c r="Q55" s="138">
        <f t="shared" si="2"/>
        <v>2.5659722222222219E-2</v>
      </c>
      <c r="R55" s="139">
        <v>52</v>
      </c>
      <c r="S55" s="137">
        <f t="shared" si="1"/>
        <v>5.1273148148148144E-2</v>
      </c>
      <c r="T55" s="138"/>
      <c r="U55" s="138"/>
      <c r="V55" s="139"/>
      <c r="W55" s="99">
        <v>167</v>
      </c>
      <c r="X55" s="140"/>
      <c r="Y55" s="140"/>
    </row>
    <row r="56" spans="1:25" s="142" customFormat="1" ht="14.25" customHeight="1">
      <c r="A56" s="99">
        <v>166</v>
      </c>
      <c r="B56" s="50" t="s">
        <v>193</v>
      </c>
      <c r="C56" s="50" t="s">
        <v>194</v>
      </c>
      <c r="D56" s="100" t="s">
        <v>47</v>
      </c>
      <c r="E56" s="101" t="s">
        <v>100</v>
      </c>
      <c r="F56" s="101" t="s">
        <v>109</v>
      </c>
      <c r="G56" s="101" t="s">
        <v>84</v>
      </c>
      <c r="H56" s="101" t="s">
        <v>85</v>
      </c>
      <c r="I56" s="102"/>
      <c r="J56" s="134" t="s">
        <v>357</v>
      </c>
      <c r="K56" s="135"/>
      <c r="L56" s="135">
        <v>1.577546296296296E-2</v>
      </c>
      <c r="M56" s="136"/>
      <c r="N56" s="135">
        <v>3.6539351851851851E-2</v>
      </c>
      <c r="O56" s="136">
        <v>2.0833333333333332E-2</v>
      </c>
      <c r="P56" s="137">
        <f t="shared" si="0"/>
        <v>5.2314814814814814E-2</v>
      </c>
      <c r="Q56" s="138">
        <f t="shared" si="2"/>
        <v>2.8958333333333332E-2</v>
      </c>
      <c r="R56" s="139">
        <v>53</v>
      </c>
      <c r="S56" s="137">
        <f t="shared" si="1"/>
        <v>5.4456018518518515E-2</v>
      </c>
      <c r="T56" s="138"/>
      <c r="U56" s="138"/>
      <c r="V56" s="139"/>
      <c r="W56" s="99">
        <v>166</v>
      </c>
      <c r="X56" s="140"/>
      <c r="Y56" s="141" t="s">
        <v>358</v>
      </c>
    </row>
    <row r="57" spans="1:25" s="142" customFormat="1" ht="14.25" customHeight="1">
      <c r="A57" s="99">
        <v>209</v>
      </c>
      <c r="B57" s="50" t="s">
        <v>215</v>
      </c>
      <c r="C57" s="50" t="s">
        <v>216</v>
      </c>
      <c r="D57" s="100" t="s">
        <v>217</v>
      </c>
      <c r="E57" s="101" t="s">
        <v>218</v>
      </c>
      <c r="F57" s="101" t="s">
        <v>96</v>
      </c>
      <c r="G57" s="101" t="s">
        <v>93</v>
      </c>
      <c r="H57" s="101"/>
      <c r="I57" s="102"/>
      <c r="J57" s="134" t="s">
        <v>332</v>
      </c>
      <c r="K57" s="135"/>
      <c r="L57" s="135">
        <v>4.166666666666667</v>
      </c>
      <c r="M57" s="136"/>
      <c r="N57" s="135">
        <v>1.4027777777777778E-2</v>
      </c>
      <c r="O57" s="136"/>
      <c r="P57" s="137">
        <f t="shared" si="0"/>
        <v>4.1806944444444447</v>
      </c>
      <c r="Q57" s="138">
        <f t="shared" si="2"/>
        <v>4.1573379629629637</v>
      </c>
      <c r="R57" s="139">
        <v>54</v>
      </c>
      <c r="S57" s="137">
        <f t="shared" si="1"/>
        <v>4.1826388888888895</v>
      </c>
      <c r="T57" s="138"/>
      <c r="U57" s="138"/>
      <c r="V57" s="139">
        <v>1</v>
      </c>
      <c r="W57" s="99">
        <v>209</v>
      </c>
      <c r="X57" s="140" t="s">
        <v>359</v>
      </c>
      <c r="Y57" s="141"/>
    </row>
    <row r="58" spans="1:25" s="142" customFormat="1" ht="14.25" customHeight="1">
      <c r="A58" s="99">
        <v>160</v>
      </c>
      <c r="B58" s="50" t="s">
        <v>181</v>
      </c>
      <c r="C58" s="50" t="s">
        <v>182</v>
      </c>
      <c r="D58" s="100" t="s">
        <v>38</v>
      </c>
      <c r="E58" s="101" t="s">
        <v>88</v>
      </c>
      <c r="F58" s="101" t="s">
        <v>96</v>
      </c>
      <c r="G58" s="101" t="s">
        <v>84</v>
      </c>
      <c r="H58" s="101" t="s">
        <v>85</v>
      </c>
      <c r="I58" s="102"/>
      <c r="J58" s="134" t="s">
        <v>339</v>
      </c>
      <c r="K58" s="135"/>
      <c r="L58" s="135">
        <v>4.166666666666667</v>
      </c>
      <c r="M58" s="136"/>
      <c r="N58" s="135">
        <v>1.9039351851851852E-2</v>
      </c>
      <c r="O58" s="136"/>
      <c r="P58" s="137">
        <f t="shared" si="0"/>
        <v>4.1857060185185189</v>
      </c>
      <c r="Q58" s="138">
        <f t="shared" si="2"/>
        <v>4.1623495370370378</v>
      </c>
      <c r="R58" s="139">
        <v>55</v>
      </c>
      <c r="S58" s="137">
        <f t="shared" si="1"/>
        <v>4.1876388888888894</v>
      </c>
      <c r="T58" s="138"/>
      <c r="U58" s="138"/>
      <c r="V58" s="139">
        <v>1</v>
      </c>
      <c r="W58" s="99">
        <v>160</v>
      </c>
      <c r="X58" s="140" t="s">
        <v>359</v>
      </c>
      <c r="Y58" s="141"/>
    </row>
    <row r="59" spans="1:25" s="142" customFormat="1" ht="14.25" customHeight="1">
      <c r="A59" s="99">
        <v>210</v>
      </c>
      <c r="B59" s="50" t="s">
        <v>219</v>
      </c>
      <c r="C59" s="50" t="s">
        <v>220</v>
      </c>
      <c r="D59" s="100" t="s">
        <v>219</v>
      </c>
      <c r="E59" s="101" t="s">
        <v>104</v>
      </c>
      <c r="F59" s="101" t="s">
        <v>96</v>
      </c>
      <c r="G59" s="101" t="s">
        <v>93</v>
      </c>
      <c r="H59" s="101"/>
      <c r="I59" s="102"/>
      <c r="J59" s="134" t="s">
        <v>347</v>
      </c>
      <c r="K59" s="135"/>
      <c r="L59" s="135">
        <v>4.166666666666667</v>
      </c>
      <c r="M59" s="136"/>
      <c r="N59" s="135">
        <v>1.9606481481481482E-2</v>
      </c>
      <c r="O59" s="136"/>
      <c r="P59" s="137">
        <f t="shared" si="0"/>
        <v>4.1862731481481488</v>
      </c>
      <c r="Q59" s="138">
        <f t="shared" si="2"/>
        <v>4.1629166666666677</v>
      </c>
      <c r="R59" s="139">
        <v>56</v>
      </c>
      <c r="S59" s="137">
        <f t="shared" si="1"/>
        <v>4.1884837962962971</v>
      </c>
      <c r="T59" s="138"/>
      <c r="U59" s="138"/>
      <c r="V59" s="139">
        <v>1</v>
      </c>
      <c r="W59" s="99">
        <v>210</v>
      </c>
      <c r="X59" s="140" t="s">
        <v>359</v>
      </c>
      <c r="Y59" s="141"/>
    </row>
    <row r="60" spans="1:25" s="142" customFormat="1" ht="14.25" customHeight="1">
      <c r="A60" s="99">
        <v>113</v>
      </c>
      <c r="B60" s="50" t="s">
        <v>105</v>
      </c>
      <c r="C60" s="50" t="s">
        <v>106</v>
      </c>
      <c r="D60" s="100" t="s">
        <v>44</v>
      </c>
      <c r="E60" s="101" t="s">
        <v>104</v>
      </c>
      <c r="F60" s="101" t="s">
        <v>96</v>
      </c>
      <c r="G60" s="101" t="s">
        <v>93</v>
      </c>
      <c r="H60" s="101" t="s">
        <v>85</v>
      </c>
      <c r="I60" s="102"/>
      <c r="J60" s="134" t="s">
        <v>360</v>
      </c>
      <c r="K60" s="135"/>
      <c r="L60" s="135">
        <v>4.166666666666667</v>
      </c>
      <c r="M60" s="136"/>
      <c r="N60" s="135">
        <v>4.166666666666667</v>
      </c>
      <c r="O60" s="136"/>
      <c r="P60" s="137">
        <f t="shared" si="0"/>
        <v>8.3333333333333339</v>
      </c>
      <c r="Q60" s="138">
        <f t="shared" si="2"/>
        <v>8.309976851851852</v>
      </c>
      <c r="R60" s="139">
        <v>57</v>
      </c>
      <c r="S60" s="137">
        <f t="shared" si="1"/>
        <v>8.3354861111111109</v>
      </c>
      <c r="T60" s="138"/>
      <c r="U60" s="138"/>
      <c r="V60" s="139">
        <v>1</v>
      </c>
      <c r="W60" s="99">
        <v>113</v>
      </c>
      <c r="X60" s="140" t="s">
        <v>359</v>
      </c>
      <c r="Y60" s="140" t="s">
        <v>361</v>
      </c>
    </row>
    <row r="61" spans="1:25" s="142" customFormat="1" ht="14.25" customHeight="1">
      <c r="A61" s="99">
        <v>155</v>
      </c>
      <c r="B61" s="50" t="s">
        <v>172</v>
      </c>
      <c r="C61" s="50" t="s">
        <v>173</v>
      </c>
      <c r="D61" s="100" t="s">
        <v>255</v>
      </c>
      <c r="E61" s="101" t="s">
        <v>100</v>
      </c>
      <c r="F61" s="101" t="s">
        <v>174</v>
      </c>
      <c r="G61" s="101" t="s">
        <v>93</v>
      </c>
      <c r="H61" s="101" t="s">
        <v>85</v>
      </c>
      <c r="I61" s="102"/>
      <c r="J61" s="134" t="s">
        <v>345</v>
      </c>
      <c r="K61" s="135"/>
      <c r="L61" s="135">
        <v>4.166666666666667</v>
      </c>
      <c r="M61" s="136"/>
      <c r="N61" s="135">
        <v>4.166666666666667</v>
      </c>
      <c r="O61" s="136"/>
      <c r="P61" s="137">
        <f t="shared" si="0"/>
        <v>8.3333333333333339</v>
      </c>
      <c r="Q61" s="138">
        <f t="shared" si="2"/>
        <v>8.309976851851852</v>
      </c>
      <c r="R61" s="139">
        <v>58</v>
      </c>
      <c r="S61" s="137">
        <f t="shared" si="1"/>
        <v>8.3353819444444444</v>
      </c>
      <c r="T61" s="138"/>
      <c r="U61" s="138"/>
      <c r="V61" s="139">
        <v>1</v>
      </c>
      <c r="W61" s="99">
        <v>155</v>
      </c>
      <c r="X61" s="140" t="s">
        <v>359</v>
      </c>
      <c r="Y61" s="141"/>
    </row>
    <row r="62" spans="1:25" s="142" customFormat="1" ht="14.25" customHeight="1">
      <c r="A62" s="99">
        <v>162</v>
      </c>
      <c r="B62" s="50" t="s">
        <v>186</v>
      </c>
      <c r="C62" s="50" t="s">
        <v>187</v>
      </c>
      <c r="D62" s="100" t="s">
        <v>44</v>
      </c>
      <c r="E62" s="101" t="s">
        <v>104</v>
      </c>
      <c r="F62" s="101" t="s">
        <v>96</v>
      </c>
      <c r="G62" s="101" t="s">
        <v>93</v>
      </c>
      <c r="H62" s="101" t="s">
        <v>85</v>
      </c>
      <c r="I62" s="102"/>
      <c r="J62" s="134" t="s">
        <v>362</v>
      </c>
      <c r="K62" s="135"/>
      <c r="L62" s="135">
        <v>4.166666666666667</v>
      </c>
      <c r="M62" s="136"/>
      <c r="N62" s="135">
        <v>4.166666666666667</v>
      </c>
      <c r="O62" s="136"/>
      <c r="P62" s="137">
        <f t="shared" si="0"/>
        <v>8.3333333333333339</v>
      </c>
      <c r="Q62" s="138">
        <f t="shared" si="2"/>
        <v>8.309976851851852</v>
      </c>
      <c r="R62" s="139">
        <v>59</v>
      </c>
      <c r="S62" s="137">
        <f t="shared" si="1"/>
        <v>8.3354050925925929</v>
      </c>
      <c r="T62" s="138"/>
      <c r="U62" s="138"/>
      <c r="V62" s="139">
        <v>1</v>
      </c>
      <c r="W62" s="99">
        <v>162</v>
      </c>
      <c r="X62" s="140" t="s">
        <v>359</v>
      </c>
      <c r="Y62" s="141"/>
    </row>
    <row r="63" spans="1:25" s="142" customFormat="1" ht="14.25" customHeight="1">
      <c r="A63" s="99">
        <v>217</v>
      </c>
      <c r="B63" s="50" t="s">
        <v>258</v>
      </c>
      <c r="C63" s="50" t="s">
        <v>235</v>
      </c>
      <c r="D63" s="100" t="s">
        <v>44</v>
      </c>
      <c r="E63" s="101" t="s">
        <v>163</v>
      </c>
      <c r="F63" s="101" t="s">
        <v>96</v>
      </c>
      <c r="G63" s="101" t="s">
        <v>93</v>
      </c>
      <c r="H63" s="101"/>
      <c r="I63" s="102"/>
      <c r="J63" s="134" t="s">
        <v>363</v>
      </c>
      <c r="K63" s="135"/>
      <c r="L63" s="135">
        <v>4.166666666666667</v>
      </c>
      <c r="M63" s="136"/>
      <c r="N63" s="135">
        <v>4.166666666666667</v>
      </c>
      <c r="O63" s="136"/>
      <c r="P63" s="137">
        <f t="shared" si="0"/>
        <v>8.3333333333333339</v>
      </c>
      <c r="Q63" s="138">
        <f t="shared" si="2"/>
        <v>8.309976851851852</v>
      </c>
      <c r="R63" s="139">
        <v>60</v>
      </c>
      <c r="S63" s="137">
        <f t="shared" si="1"/>
        <v>8.3361689814814817</v>
      </c>
      <c r="T63" s="138"/>
      <c r="U63" s="138"/>
      <c r="V63" s="139">
        <v>1</v>
      </c>
      <c r="W63" s="99">
        <v>217</v>
      </c>
      <c r="X63" s="140" t="s">
        <v>359</v>
      </c>
      <c r="Y63" s="140"/>
    </row>
    <row r="64" spans="1:25" s="142" customFormat="1" ht="14.25" customHeight="1">
      <c r="A64" s="99">
        <v>220</v>
      </c>
      <c r="B64" s="50" t="s">
        <v>259</v>
      </c>
      <c r="C64" s="50" t="s">
        <v>239</v>
      </c>
      <c r="D64" s="100" t="s">
        <v>8</v>
      </c>
      <c r="E64" s="101"/>
      <c r="F64" s="101"/>
      <c r="G64" s="101" t="s">
        <v>93</v>
      </c>
      <c r="H64" s="101"/>
      <c r="I64" s="102"/>
      <c r="J64" s="134" t="s">
        <v>364</v>
      </c>
      <c r="K64" s="135"/>
      <c r="L64" s="135">
        <v>4.166666666666667</v>
      </c>
      <c r="M64" s="136"/>
      <c r="N64" s="135">
        <v>4.166666666666667</v>
      </c>
      <c r="O64" s="136"/>
      <c r="P64" s="137">
        <f t="shared" si="0"/>
        <v>8.3333333333333339</v>
      </c>
      <c r="Q64" s="138">
        <f t="shared" si="2"/>
        <v>8.309976851851852</v>
      </c>
      <c r="R64" s="139">
        <v>61</v>
      </c>
      <c r="S64" s="137">
        <f t="shared" si="1"/>
        <v>8.3358217592592592</v>
      </c>
      <c r="T64" s="138"/>
      <c r="U64" s="138"/>
      <c r="V64" s="139">
        <v>1</v>
      </c>
      <c r="W64" s="99">
        <v>220</v>
      </c>
      <c r="X64" s="140" t="s">
        <v>365</v>
      </c>
      <c r="Y64" s="140"/>
    </row>
    <row r="65" spans="5:25" ht="15" customHeight="1">
      <c r="G65" s="150"/>
      <c r="H65" s="150"/>
      <c r="I65" s="151"/>
      <c r="X65" s="142"/>
      <c r="Y65" s="158"/>
    </row>
    <row r="66" spans="5:25">
      <c r="E66" s="159"/>
      <c r="G66" s="150"/>
      <c r="H66" s="150"/>
      <c r="I66" s="107"/>
      <c r="X66" s="142"/>
      <c r="Y66" s="158"/>
    </row>
    <row r="67" spans="5:25">
      <c r="G67" s="291"/>
      <c r="H67" s="291"/>
      <c r="I67" s="291"/>
      <c r="X67" s="142"/>
      <c r="Y67" s="158"/>
    </row>
    <row r="68" spans="5:25">
      <c r="X68" s="142"/>
      <c r="Y68" s="158"/>
    </row>
    <row r="69" spans="5:25">
      <c r="X69" s="142"/>
      <c r="Y69" s="158"/>
    </row>
    <row r="70" spans="5:25">
      <c r="X70" s="142"/>
      <c r="Y70" s="158"/>
    </row>
    <row r="71" spans="5:25">
      <c r="X71" s="142"/>
      <c r="Y71" s="158"/>
    </row>
    <row r="72" spans="5:25">
      <c r="X72" s="142"/>
      <c r="Y72" s="158"/>
    </row>
    <row r="73" spans="5:25">
      <c r="X73" s="142"/>
      <c r="Y73" s="158"/>
    </row>
    <row r="74" spans="5:25">
      <c r="X74" s="142"/>
      <c r="Y74" s="158"/>
    </row>
    <row r="75" spans="5:25">
      <c r="X75" s="142"/>
    </row>
  </sheetData>
  <mergeCells count="3">
    <mergeCell ref="A1:V1"/>
    <mergeCell ref="A2:V2"/>
    <mergeCell ref="G67:I67"/>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5"/>
  <sheetViews>
    <sheetView zoomScaleNormal="100" workbookViewId="0">
      <selection activeCell="X25" sqref="X25"/>
    </sheetView>
  </sheetViews>
  <sheetFormatPr defaultRowHeight="14.25"/>
  <cols>
    <col min="1" max="1" width="4.125" style="157" customWidth="1"/>
    <col min="2" max="2" width="8.625" style="148" customWidth="1"/>
    <col min="3" max="3" width="9.75" style="148" customWidth="1"/>
    <col min="4" max="4" width="18.5" style="161" customWidth="1"/>
    <col min="5" max="5" width="7.875" style="148" customWidth="1"/>
    <col min="6" max="6" width="7.875" style="149" customWidth="1"/>
    <col min="7" max="8" width="4.25" style="148" customWidth="1"/>
    <col min="9" max="9" width="4.625" style="148" customWidth="1"/>
    <col min="10" max="10" width="6.625" style="152" customWidth="1"/>
    <col min="11" max="11" width="6.75" style="153" hidden="1" customWidth="1"/>
    <col min="12" max="12" width="8" style="153" hidden="1" customWidth="1"/>
    <col min="13" max="13" width="7.75" style="154" hidden="1" customWidth="1"/>
    <col min="14" max="14" width="8" style="153" hidden="1" customWidth="1"/>
    <col min="15" max="15" width="7.125" style="154" hidden="1" customWidth="1"/>
    <col min="16" max="16" width="8.375" style="155" customWidth="1"/>
    <col min="17" max="17" width="8.125" style="156" hidden="1" customWidth="1"/>
    <col min="18" max="18" width="4.25" style="157" hidden="1" customWidth="1"/>
    <col min="19" max="19" width="8.125" style="155" customWidth="1"/>
    <col min="20" max="20" width="7.75" style="156" hidden="1" customWidth="1"/>
    <col min="21" max="21" width="5.5" style="165" hidden="1" customWidth="1"/>
    <col min="22" max="22" width="4.375" style="165" customWidth="1"/>
    <col min="23" max="23" width="4.25" style="157" customWidth="1"/>
    <col min="24" max="24" width="18.5" style="148" customWidth="1"/>
    <col min="25" max="25" width="18.5" style="160" customWidth="1"/>
    <col min="26" max="256" width="9" style="148"/>
    <col min="257" max="257" width="4.125" style="148" customWidth="1"/>
    <col min="258" max="258" width="8.625" style="148" customWidth="1"/>
    <col min="259" max="259" width="9.75" style="148" customWidth="1"/>
    <col min="260" max="260" width="18.5" style="148" customWidth="1"/>
    <col min="261" max="262" width="7.875" style="148" customWidth="1"/>
    <col min="263" max="264" width="4.25" style="148" customWidth="1"/>
    <col min="265" max="265" width="4.625" style="148" customWidth="1"/>
    <col min="266" max="266" width="6.625" style="148" customWidth="1"/>
    <col min="267" max="271" width="0" style="148" hidden="1" customWidth="1"/>
    <col min="272" max="272" width="8.375" style="148" customWidth="1"/>
    <col min="273" max="274" width="0" style="148" hidden="1" customWidth="1"/>
    <col min="275" max="275" width="8.125" style="148" customWidth="1"/>
    <col min="276" max="277" width="0" style="148" hidden="1" customWidth="1"/>
    <col min="278" max="278" width="4.375" style="148" customWidth="1"/>
    <col min="279" max="279" width="4.25" style="148" customWidth="1"/>
    <col min="280" max="281" width="18.5" style="148" customWidth="1"/>
    <col min="282" max="512" width="9" style="148"/>
    <col min="513" max="513" width="4.125" style="148" customWidth="1"/>
    <col min="514" max="514" width="8.625" style="148" customWidth="1"/>
    <col min="515" max="515" width="9.75" style="148" customWidth="1"/>
    <col min="516" max="516" width="18.5" style="148" customWidth="1"/>
    <col min="517" max="518" width="7.875" style="148" customWidth="1"/>
    <col min="519" max="520" width="4.25" style="148" customWidth="1"/>
    <col min="521" max="521" width="4.625" style="148" customWidth="1"/>
    <col min="522" max="522" width="6.625" style="148" customWidth="1"/>
    <col min="523" max="527" width="0" style="148" hidden="1" customWidth="1"/>
    <col min="528" max="528" width="8.375" style="148" customWidth="1"/>
    <col min="529" max="530" width="0" style="148" hidden="1" customWidth="1"/>
    <col min="531" max="531" width="8.125" style="148" customWidth="1"/>
    <col min="532" max="533" width="0" style="148" hidden="1" customWidth="1"/>
    <col min="534" max="534" width="4.375" style="148" customWidth="1"/>
    <col min="535" max="535" width="4.25" style="148" customWidth="1"/>
    <col min="536" max="537" width="18.5" style="148" customWidth="1"/>
    <col min="538" max="768" width="9" style="148"/>
    <col min="769" max="769" width="4.125" style="148" customWidth="1"/>
    <col min="770" max="770" width="8.625" style="148" customWidth="1"/>
    <col min="771" max="771" width="9.75" style="148" customWidth="1"/>
    <col min="772" max="772" width="18.5" style="148" customWidth="1"/>
    <col min="773" max="774" width="7.875" style="148" customWidth="1"/>
    <col min="775" max="776" width="4.25" style="148" customWidth="1"/>
    <col min="777" max="777" width="4.625" style="148" customWidth="1"/>
    <col min="778" max="778" width="6.625" style="148" customWidth="1"/>
    <col min="779" max="783" width="0" style="148" hidden="1" customWidth="1"/>
    <col min="784" max="784" width="8.375" style="148" customWidth="1"/>
    <col min="785" max="786" width="0" style="148" hidden="1" customWidth="1"/>
    <col min="787" max="787" width="8.125" style="148" customWidth="1"/>
    <col min="788" max="789" width="0" style="148" hidden="1" customWidth="1"/>
    <col min="790" max="790" width="4.375" style="148" customWidth="1"/>
    <col min="791" max="791" width="4.25" style="148" customWidth="1"/>
    <col min="792" max="793" width="18.5" style="148" customWidth="1"/>
    <col min="794" max="1024" width="9" style="148"/>
    <col min="1025" max="1025" width="4.125" style="148" customWidth="1"/>
    <col min="1026" max="1026" width="8.625" style="148" customWidth="1"/>
    <col min="1027" max="1027" width="9.75" style="148" customWidth="1"/>
    <col min="1028" max="1028" width="18.5" style="148" customWidth="1"/>
    <col min="1029" max="1030" width="7.875" style="148" customWidth="1"/>
    <col min="1031" max="1032" width="4.25" style="148" customWidth="1"/>
    <col min="1033" max="1033" width="4.625" style="148" customWidth="1"/>
    <col min="1034" max="1034" width="6.625" style="148" customWidth="1"/>
    <col min="1035" max="1039" width="0" style="148" hidden="1" customWidth="1"/>
    <col min="1040" max="1040" width="8.375" style="148" customWidth="1"/>
    <col min="1041" max="1042" width="0" style="148" hidden="1" customWidth="1"/>
    <col min="1043" max="1043" width="8.125" style="148" customWidth="1"/>
    <col min="1044" max="1045" width="0" style="148" hidden="1" customWidth="1"/>
    <col min="1046" max="1046" width="4.375" style="148" customWidth="1"/>
    <col min="1047" max="1047" width="4.25" style="148" customWidth="1"/>
    <col min="1048" max="1049" width="18.5" style="148" customWidth="1"/>
    <col min="1050" max="1280" width="9" style="148"/>
    <col min="1281" max="1281" width="4.125" style="148" customWidth="1"/>
    <col min="1282" max="1282" width="8.625" style="148" customWidth="1"/>
    <col min="1283" max="1283" width="9.75" style="148" customWidth="1"/>
    <col min="1284" max="1284" width="18.5" style="148" customWidth="1"/>
    <col min="1285" max="1286" width="7.875" style="148" customWidth="1"/>
    <col min="1287" max="1288" width="4.25" style="148" customWidth="1"/>
    <col min="1289" max="1289" width="4.625" style="148" customWidth="1"/>
    <col min="1290" max="1290" width="6.625" style="148" customWidth="1"/>
    <col min="1291" max="1295" width="0" style="148" hidden="1" customWidth="1"/>
    <col min="1296" max="1296" width="8.375" style="148" customWidth="1"/>
    <col min="1297" max="1298" width="0" style="148" hidden="1" customWidth="1"/>
    <col min="1299" max="1299" width="8.125" style="148" customWidth="1"/>
    <col min="1300" max="1301" width="0" style="148" hidden="1" customWidth="1"/>
    <col min="1302" max="1302" width="4.375" style="148" customWidth="1"/>
    <col min="1303" max="1303" width="4.25" style="148" customWidth="1"/>
    <col min="1304" max="1305" width="18.5" style="148" customWidth="1"/>
    <col min="1306" max="1536" width="9" style="148"/>
    <col min="1537" max="1537" width="4.125" style="148" customWidth="1"/>
    <col min="1538" max="1538" width="8.625" style="148" customWidth="1"/>
    <col min="1539" max="1539" width="9.75" style="148" customWidth="1"/>
    <col min="1540" max="1540" width="18.5" style="148" customWidth="1"/>
    <col min="1541" max="1542" width="7.875" style="148" customWidth="1"/>
    <col min="1543" max="1544" width="4.25" style="148" customWidth="1"/>
    <col min="1545" max="1545" width="4.625" style="148" customWidth="1"/>
    <col min="1546" max="1546" width="6.625" style="148" customWidth="1"/>
    <col min="1547" max="1551" width="0" style="148" hidden="1" customWidth="1"/>
    <col min="1552" max="1552" width="8.375" style="148" customWidth="1"/>
    <col min="1553" max="1554" width="0" style="148" hidden="1" customWidth="1"/>
    <col min="1555" max="1555" width="8.125" style="148" customWidth="1"/>
    <col min="1556" max="1557" width="0" style="148" hidden="1" customWidth="1"/>
    <col min="1558" max="1558" width="4.375" style="148" customWidth="1"/>
    <col min="1559" max="1559" width="4.25" style="148" customWidth="1"/>
    <col min="1560" max="1561" width="18.5" style="148" customWidth="1"/>
    <col min="1562" max="1792" width="9" style="148"/>
    <col min="1793" max="1793" width="4.125" style="148" customWidth="1"/>
    <col min="1794" max="1794" width="8.625" style="148" customWidth="1"/>
    <col min="1795" max="1795" width="9.75" style="148" customWidth="1"/>
    <col min="1796" max="1796" width="18.5" style="148" customWidth="1"/>
    <col min="1797" max="1798" width="7.875" style="148" customWidth="1"/>
    <col min="1799" max="1800" width="4.25" style="148" customWidth="1"/>
    <col min="1801" max="1801" width="4.625" style="148" customWidth="1"/>
    <col min="1802" max="1802" width="6.625" style="148" customWidth="1"/>
    <col min="1803" max="1807" width="0" style="148" hidden="1" customWidth="1"/>
    <col min="1808" max="1808" width="8.375" style="148" customWidth="1"/>
    <col min="1809" max="1810" width="0" style="148" hidden="1" customWidth="1"/>
    <col min="1811" max="1811" width="8.125" style="148" customWidth="1"/>
    <col min="1812" max="1813" width="0" style="148" hidden="1" customWidth="1"/>
    <col min="1814" max="1814" width="4.375" style="148" customWidth="1"/>
    <col min="1815" max="1815" width="4.25" style="148" customWidth="1"/>
    <col min="1816" max="1817" width="18.5" style="148" customWidth="1"/>
    <col min="1818" max="2048" width="9" style="148"/>
    <col min="2049" max="2049" width="4.125" style="148" customWidth="1"/>
    <col min="2050" max="2050" width="8.625" style="148" customWidth="1"/>
    <col min="2051" max="2051" width="9.75" style="148" customWidth="1"/>
    <col min="2052" max="2052" width="18.5" style="148" customWidth="1"/>
    <col min="2053" max="2054" width="7.875" style="148" customWidth="1"/>
    <col min="2055" max="2056" width="4.25" style="148" customWidth="1"/>
    <col min="2057" max="2057" width="4.625" style="148" customWidth="1"/>
    <col min="2058" max="2058" width="6.625" style="148" customWidth="1"/>
    <col min="2059" max="2063" width="0" style="148" hidden="1" customWidth="1"/>
    <col min="2064" max="2064" width="8.375" style="148" customWidth="1"/>
    <col min="2065" max="2066" width="0" style="148" hidden="1" customWidth="1"/>
    <col min="2067" max="2067" width="8.125" style="148" customWidth="1"/>
    <col min="2068" max="2069" width="0" style="148" hidden="1" customWidth="1"/>
    <col min="2070" max="2070" width="4.375" style="148" customWidth="1"/>
    <col min="2071" max="2071" width="4.25" style="148" customWidth="1"/>
    <col min="2072" max="2073" width="18.5" style="148" customWidth="1"/>
    <col min="2074" max="2304" width="9" style="148"/>
    <col min="2305" max="2305" width="4.125" style="148" customWidth="1"/>
    <col min="2306" max="2306" width="8.625" style="148" customWidth="1"/>
    <col min="2307" max="2307" width="9.75" style="148" customWidth="1"/>
    <col min="2308" max="2308" width="18.5" style="148" customWidth="1"/>
    <col min="2309" max="2310" width="7.875" style="148" customWidth="1"/>
    <col min="2311" max="2312" width="4.25" style="148" customWidth="1"/>
    <col min="2313" max="2313" width="4.625" style="148" customWidth="1"/>
    <col min="2314" max="2314" width="6.625" style="148" customWidth="1"/>
    <col min="2315" max="2319" width="0" style="148" hidden="1" customWidth="1"/>
    <col min="2320" max="2320" width="8.375" style="148" customWidth="1"/>
    <col min="2321" max="2322" width="0" style="148" hidden="1" customWidth="1"/>
    <col min="2323" max="2323" width="8.125" style="148" customWidth="1"/>
    <col min="2324" max="2325" width="0" style="148" hidden="1" customWidth="1"/>
    <col min="2326" max="2326" width="4.375" style="148" customWidth="1"/>
    <col min="2327" max="2327" width="4.25" style="148" customWidth="1"/>
    <col min="2328" max="2329" width="18.5" style="148" customWidth="1"/>
    <col min="2330" max="2560" width="9" style="148"/>
    <col min="2561" max="2561" width="4.125" style="148" customWidth="1"/>
    <col min="2562" max="2562" width="8.625" style="148" customWidth="1"/>
    <col min="2563" max="2563" width="9.75" style="148" customWidth="1"/>
    <col min="2564" max="2564" width="18.5" style="148" customWidth="1"/>
    <col min="2565" max="2566" width="7.875" style="148" customWidth="1"/>
    <col min="2567" max="2568" width="4.25" style="148" customWidth="1"/>
    <col min="2569" max="2569" width="4.625" style="148" customWidth="1"/>
    <col min="2570" max="2570" width="6.625" style="148" customWidth="1"/>
    <col min="2571" max="2575" width="0" style="148" hidden="1" customWidth="1"/>
    <col min="2576" max="2576" width="8.375" style="148" customWidth="1"/>
    <col min="2577" max="2578" width="0" style="148" hidden="1" customWidth="1"/>
    <col min="2579" max="2579" width="8.125" style="148" customWidth="1"/>
    <col min="2580" max="2581" width="0" style="148" hidden="1" customWidth="1"/>
    <col min="2582" max="2582" width="4.375" style="148" customWidth="1"/>
    <col min="2583" max="2583" width="4.25" style="148" customWidth="1"/>
    <col min="2584" max="2585" width="18.5" style="148" customWidth="1"/>
    <col min="2586" max="2816" width="9" style="148"/>
    <col min="2817" max="2817" width="4.125" style="148" customWidth="1"/>
    <col min="2818" max="2818" width="8.625" style="148" customWidth="1"/>
    <col min="2819" max="2819" width="9.75" style="148" customWidth="1"/>
    <col min="2820" max="2820" width="18.5" style="148" customWidth="1"/>
    <col min="2821" max="2822" width="7.875" style="148" customWidth="1"/>
    <col min="2823" max="2824" width="4.25" style="148" customWidth="1"/>
    <col min="2825" max="2825" width="4.625" style="148" customWidth="1"/>
    <col min="2826" max="2826" width="6.625" style="148" customWidth="1"/>
    <col min="2827" max="2831" width="0" style="148" hidden="1" customWidth="1"/>
    <col min="2832" max="2832" width="8.375" style="148" customWidth="1"/>
    <col min="2833" max="2834" width="0" style="148" hidden="1" customWidth="1"/>
    <col min="2835" max="2835" width="8.125" style="148" customWidth="1"/>
    <col min="2836" max="2837" width="0" style="148" hidden="1" customWidth="1"/>
    <col min="2838" max="2838" width="4.375" style="148" customWidth="1"/>
    <col min="2839" max="2839" width="4.25" style="148" customWidth="1"/>
    <col min="2840" max="2841" width="18.5" style="148" customWidth="1"/>
    <col min="2842" max="3072" width="9" style="148"/>
    <col min="3073" max="3073" width="4.125" style="148" customWidth="1"/>
    <col min="3074" max="3074" width="8.625" style="148" customWidth="1"/>
    <col min="3075" max="3075" width="9.75" style="148" customWidth="1"/>
    <col min="3076" max="3076" width="18.5" style="148" customWidth="1"/>
    <col min="3077" max="3078" width="7.875" style="148" customWidth="1"/>
    <col min="3079" max="3080" width="4.25" style="148" customWidth="1"/>
    <col min="3081" max="3081" width="4.625" style="148" customWidth="1"/>
    <col min="3082" max="3082" width="6.625" style="148" customWidth="1"/>
    <col min="3083" max="3087" width="0" style="148" hidden="1" customWidth="1"/>
    <col min="3088" max="3088" width="8.375" style="148" customWidth="1"/>
    <col min="3089" max="3090" width="0" style="148" hidden="1" customWidth="1"/>
    <col min="3091" max="3091" width="8.125" style="148" customWidth="1"/>
    <col min="3092" max="3093" width="0" style="148" hidden="1" customWidth="1"/>
    <col min="3094" max="3094" width="4.375" style="148" customWidth="1"/>
    <col min="3095" max="3095" width="4.25" style="148" customWidth="1"/>
    <col min="3096" max="3097" width="18.5" style="148" customWidth="1"/>
    <col min="3098" max="3328" width="9" style="148"/>
    <col min="3329" max="3329" width="4.125" style="148" customWidth="1"/>
    <col min="3330" max="3330" width="8.625" style="148" customWidth="1"/>
    <col min="3331" max="3331" width="9.75" style="148" customWidth="1"/>
    <col min="3332" max="3332" width="18.5" style="148" customWidth="1"/>
    <col min="3333" max="3334" width="7.875" style="148" customWidth="1"/>
    <col min="3335" max="3336" width="4.25" style="148" customWidth="1"/>
    <col min="3337" max="3337" width="4.625" style="148" customWidth="1"/>
    <col min="3338" max="3338" width="6.625" style="148" customWidth="1"/>
    <col min="3339" max="3343" width="0" style="148" hidden="1" customWidth="1"/>
    <col min="3344" max="3344" width="8.375" style="148" customWidth="1"/>
    <col min="3345" max="3346" width="0" style="148" hidden="1" customWidth="1"/>
    <col min="3347" max="3347" width="8.125" style="148" customWidth="1"/>
    <col min="3348" max="3349" width="0" style="148" hidden="1" customWidth="1"/>
    <col min="3350" max="3350" width="4.375" style="148" customWidth="1"/>
    <col min="3351" max="3351" width="4.25" style="148" customWidth="1"/>
    <col min="3352" max="3353" width="18.5" style="148" customWidth="1"/>
    <col min="3354" max="3584" width="9" style="148"/>
    <col min="3585" max="3585" width="4.125" style="148" customWidth="1"/>
    <col min="3586" max="3586" width="8.625" style="148" customWidth="1"/>
    <col min="3587" max="3587" width="9.75" style="148" customWidth="1"/>
    <col min="3588" max="3588" width="18.5" style="148" customWidth="1"/>
    <col min="3589" max="3590" width="7.875" style="148" customWidth="1"/>
    <col min="3591" max="3592" width="4.25" style="148" customWidth="1"/>
    <col min="3593" max="3593" width="4.625" style="148" customWidth="1"/>
    <col min="3594" max="3594" width="6.625" style="148" customWidth="1"/>
    <col min="3595" max="3599" width="0" style="148" hidden="1" customWidth="1"/>
    <col min="3600" max="3600" width="8.375" style="148" customWidth="1"/>
    <col min="3601" max="3602" width="0" style="148" hidden="1" customWidth="1"/>
    <col min="3603" max="3603" width="8.125" style="148" customWidth="1"/>
    <col min="3604" max="3605" width="0" style="148" hidden="1" customWidth="1"/>
    <col min="3606" max="3606" width="4.375" style="148" customWidth="1"/>
    <col min="3607" max="3607" width="4.25" style="148" customWidth="1"/>
    <col min="3608" max="3609" width="18.5" style="148" customWidth="1"/>
    <col min="3610" max="3840" width="9" style="148"/>
    <col min="3841" max="3841" width="4.125" style="148" customWidth="1"/>
    <col min="3842" max="3842" width="8.625" style="148" customWidth="1"/>
    <col min="3843" max="3843" width="9.75" style="148" customWidth="1"/>
    <col min="3844" max="3844" width="18.5" style="148" customWidth="1"/>
    <col min="3845" max="3846" width="7.875" style="148" customWidth="1"/>
    <col min="3847" max="3848" width="4.25" style="148" customWidth="1"/>
    <col min="3849" max="3849" width="4.625" style="148" customWidth="1"/>
    <col min="3850" max="3850" width="6.625" style="148" customWidth="1"/>
    <col min="3851" max="3855" width="0" style="148" hidden="1" customWidth="1"/>
    <col min="3856" max="3856" width="8.375" style="148" customWidth="1"/>
    <col min="3857" max="3858" width="0" style="148" hidden="1" customWidth="1"/>
    <col min="3859" max="3859" width="8.125" style="148" customWidth="1"/>
    <col min="3860" max="3861" width="0" style="148" hidden="1" customWidth="1"/>
    <col min="3862" max="3862" width="4.375" style="148" customWidth="1"/>
    <col min="3863" max="3863" width="4.25" style="148" customWidth="1"/>
    <col min="3864" max="3865" width="18.5" style="148" customWidth="1"/>
    <col min="3866" max="4096" width="9" style="148"/>
    <col min="4097" max="4097" width="4.125" style="148" customWidth="1"/>
    <col min="4098" max="4098" width="8.625" style="148" customWidth="1"/>
    <col min="4099" max="4099" width="9.75" style="148" customWidth="1"/>
    <col min="4100" max="4100" width="18.5" style="148" customWidth="1"/>
    <col min="4101" max="4102" width="7.875" style="148" customWidth="1"/>
    <col min="4103" max="4104" width="4.25" style="148" customWidth="1"/>
    <col min="4105" max="4105" width="4.625" style="148" customWidth="1"/>
    <col min="4106" max="4106" width="6.625" style="148" customWidth="1"/>
    <col min="4107" max="4111" width="0" style="148" hidden="1" customWidth="1"/>
    <col min="4112" max="4112" width="8.375" style="148" customWidth="1"/>
    <col min="4113" max="4114" width="0" style="148" hidden="1" customWidth="1"/>
    <col min="4115" max="4115" width="8.125" style="148" customWidth="1"/>
    <col min="4116" max="4117" width="0" style="148" hidden="1" customWidth="1"/>
    <col min="4118" max="4118" width="4.375" style="148" customWidth="1"/>
    <col min="4119" max="4119" width="4.25" style="148" customWidth="1"/>
    <col min="4120" max="4121" width="18.5" style="148" customWidth="1"/>
    <col min="4122" max="4352" width="9" style="148"/>
    <col min="4353" max="4353" width="4.125" style="148" customWidth="1"/>
    <col min="4354" max="4354" width="8.625" style="148" customWidth="1"/>
    <col min="4355" max="4355" width="9.75" style="148" customWidth="1"/>
    <col min="4356" max="4356" width="18.5" style="148" customWidth="1"/>
    <col min="4357" max="4358" width="7.875" style="148" customWidth="1"/>
    <col min="4359" max="4360" width="4.25" style="148" customWidth="1"/>
    <col min="4361" max="4361" width="4.625" style="148" customWidth="1"/>
    <col min="4362" max="4362" width="6.625" style="148" customWidth="1"/>
    <col min="4363" max="4367" width="0" style="148" hidden="1" customWidth="1"/>
    <col min="4368" max="4368" width="8.375" style="148" customWidth="1"/>
    <col min="4369" max="4370" width="0" style="148" hidden="1" customWidth="1"/>
    <col min="4371" max="4371" width="8.125" style="148" customWidth="1"/>
    <col min="4372" max="4373" width="0" style="148" hidden="1" customWidth="1"/>
    <col min="4374" max="4374" width="4.375" style="148" customWidth="1"/>
    <col min="4375" max="4375" width="4.25" style="148" customWidth="1"/>
    <col min="4376" max="4377" width="18.5" style="148" customWidth="1"/>
    <col min="4378" max="4608" width="9" style="148"/>
    <col min="4609" max="4609" width="4.125" style="148" customWidth="1"/>
    <col min="4610" max="4610" width="8.625" style="148" customWidth="1"/>
    <col min="4611" max="4611" width="9.75" style="148" customWidth="1"/>
    <col min="4612" max="4612" width="18.5" style="148" customWidth="1"/>
    <col min="4613" max="4614" width="7.875" style="148" customWidth="1"/>
    <col min="4615" max="4616" width="4.25" style="148" customWidth="1"/>
    <col min="4617" max="4617" width="4.625" style="148" customWidth="1"/>
    <col min="4618" max="4618" width="6.625" style="148" customWidth="1"/>
    <col min="4619" max="4623" width="0" style="148" hidden="1" customWidth="1"/>
    <col min="4624" max="4624" width="8.375" style="148" customWidth="1"/>
    <col min="4625" max="4626" width="0" style="148" hidden="1" customWidth="1"/>
    <col min="4627" max="4627" width="8.125" style="148" customWidth="1"/>
    <col min="4628" max="4629" width="0" style="148" hidden="1" customWidth="1"/>
    <col min="4630" max="4630" width="4.375" style="148" customWidth="1"/>
    <col min="4631" max="4631" width="4.25" style="148" customWidth="1"/>
    <col min="4632" max="4633" width="18.5" style="148" customWidth="1"/>
    <col min="4634" max="4864" width="9" style="148"/>
    <col min="4865" max="4865" width="4.125" style="148" customWidth="1"/>
    <col min="4866" max="4866" width="8.625" style="148" customWidth="1"/>
    <col min="4867" max="4867" width="9.75" style="148" customWidth="1"/>
    <col min="4868" max="4868" width="18.5" style="148" customWidth="1"/>
    <col min="4869" max="4870" width="7.875" style="148" customWidth="1"/>
    <col min="4871" max="4872" width="4.25" style="148" customWidth="1"/>
    <col min="4873" max="4873" width="4.625" style="148" customWidth="1"/>
    <col min="4874" max="4874" width="6.625" style="148" customWidth="1"/>
    <col min="4875" max="4879" width="0" style="148" hidden="1" customWidth="1"/>
    <col min="4880" max="4880" width="8.375" style="148" customWidth="1"/>
    <col min="4881" max="4882" width="0" style="148" hidden="1" customWidth="1"/>
    <col min="4883" max="4883" width="8.125" style="148" customWidth="1"/>
    <col min="4884" max="4885" width="0" style="148" hidden="1" customWidth="1"/>
    <col min="4886" max="4886" width="4.375" style="148" customWidth="1"/>
    <col min="4887" max="4887" width="4.25" style="148" customWidth="1"/>
    <col min="4888" max="4889" width="18.5" style="148" customWidth="1"/>
    <col min="4890" max="5120" width="9" style="148"/>
    <col min="5121" max="5121" width="4.125" style="148" customWidth="1"/>
    <col min="5122" max="5122" width="8.625" style="148" customWidth="1"/>
    <col min="5123" max="5123" width="9.75" style="148" customWidth="1"/>
    <col min="5124" max="5124" width="18.5" style="148" customWidth="1"/>
    <col min="5125" max="5126" width="7.875" style="148" customWidth="1"/>
    <col min="5127" max="5128" width="4.25" style="148" customWidth="1"/>
    <col min="5129" max="5129" width="4.625" style="148" customWidth="1"/>
    <col min="5130" max="5130" width="6.625" style="148" customWidth="1"/>
    <col min="5131" max="5135" width="0" style="148" hidden="1" customWidth="1"/>
    <col min="5136" max="5136" width="8.375" style="148" customWidth="1"/>
    <col min="5137" max="5138" width="0" style="148" hidden="1" customWidth="1"/>
    <col min="5139" max="5139" width="8.125" style="148" customWidth="1"/>
    <col min="5140" max="5141" width="0" style="148" hidden="1" customWidth="1"/>
    <col min="5142" max="5142" width="4.375" style="148" customWidth="1"/>
    <col min="5143" max="5143" width="4.25" style="148" customWidth="1"/>
    <col min="5144" max="5145" width="18.5" style="148" customWidth="1"/>
    <col min="5146" max="5376" width="9" style="148"/>
    <col min="5377" max="5377" width="4.125" style="148" customWidth="1"/>
    <col min="5378" max="5378" width="8.625" style="148" customWidth="1"/>
    <col min="5379" max="5379" width="9.75" style="148" customWidth="1"/>
    <col min="5380" max="5380" width="18.5" style="148" customWidth="1"/>
    <col min="5381" max="5382" width="7.875" style="148" customWidth="1"/>
    <col min="5383" max="5384" width="4.25" style="148" customWidth="1"/>
    <col min="5385" max="5385" width="4.625" style="148" customWidth="1"/>
    <col min="5386" max="5386" width="6.625" style="148" customWidth="1"/>
    <col min="5387" max="5391" width="0" style="148" hidden="1" customWidth="1"/>
    <col min="5392" max="5392" width="8.375" style="148" customWidth="1"/>
    <col min="5393" max="5394" width="0" style="148" hidden="1" customWidth="1"/>
    <col min="5395" max="5395" width="8.125" style="148" customWidth="1"/>
    <col min="5396" max="5397" width="0" style="148" hidden="1" customWidth="1"/>
    <col min="5398" max="5398" width="4.375" style="148" customWidth="1"/>
    <col min="5399" max="5399" width="4.25" style="148" customWidth="1"/>
    <col min="5400" max="5401" width="18.5" style="148" customWidth="1"/>
    <col min="5402" max="5632" width="9" style="148"/>
    <col min="5633" max="5633" width="4.125" style="148" customWidth="1"/>
    <col min="5634" max="5634" width="8.625" style="148" customWidth="1"/>
    <col min="5635" max="5635" width="9.75" style="148" customWidth="1"/>
    <col min="5636" max="5636" width="18.5" style="148" customWidth="1"/>
    <col min="5637" max="5638" width="7.875" style="148" customWidth="1"/>
    <col min="5639" max="5640" width="4.25" style="148" customWidth="1"/>
    <col min="5641" max="5641" width="4.625" style="148" customWidth="1"/>
    <col min="5642" max="5642" width="6.625" style="148" customWidth="1"/>
    <col min="5643" max="5647" width="0" style="148" hidden="1" customWidth="1"/>
    <col min="5648" max="5648" width="8.375" style="148" customWidth="1"/>
    <col min="5649" max="5650" width="0" style="148" hidden="1" customWidth="1"/>
    <col min="5651" max="5651" width="8.125" style="148" customWidth="1"/>
    <col min="5652" max="5653" width="0" style="148" hidden="1" customWidth="1"/>
    <col min="5654" max="5654" width="4.375" style="148" customWidth="1"/>
    <col min="5655" max="5655" width="4.25" style="148" customWidth="1"/>
    <col min="5656" max="5657" width="18.5" style="148" customWidth="1"/>
    <col min="5658" max="5888" width="9" style="148"/>
    <col min="5889" max="5889" width="4.125" style="148" customWidth="1"/>
    <col min="5890" max="5890" width="8.625" style="148" customWidth="1"/>
    <col min="5891" max="5891" width="9.75" style="148" customWidth="1"/>
    <col min="5892" max="5892" width="18.5" style="148" customWidth="1"/>
    <col min="5893" max="5894" width="7.875" style="148" customWidth="1"/>
    <col min="5895" max="5896" width="4.25" style="148" customWidth="1"/>
    <col min="5897" max="5897" width="4.625" style="148" customWidth="1"/>
    <col min="5898" max="5898" width="6.625" style="148" customWidth="1"/>
    <col min="5899" max="5903" width="0" style="148" hidden="1" customWidth="1"/>
    <col min="5904" max="5904" width="8.375" style="148" customWidth="1"/>
    <col min="5905" max="5906" width="0" style="148" hidden="1" customWidth="1"/>
    <col min="5907" max="5907" width="8.125" style="148" customWidth="1"/>
    <col min="5908" max="5909" width="0" style="148" hidden="1" customWidth="1"/>
    <col min="5910" max="5910" width="4.375" style="148" customWidth="1"/>
    <col min="5911" max="5911" width="4.25" style="148" customWidth="1"/>
    <col min="5912" max="5913" width="18.5" style="148" customWidth="1"/>
    <col min="5914" max="6144" width="9" style="148"/>
    <col min="6145" max="6145" width="4.125" style="148" customWidth="1"/>
    <col min="6146" max="6146" width="8.625" style="148" customWidth="1"/>
    <col min="6147" max="6147" width="9.75" style="148" customWidth="1"/>
    <col min="6148" max="6148" width="18.5" style="148" customWidth="1"/>
    <col min="6149" max="6150" width="7.875" style="148" customWidth="1"/>
    <col min="6151" max="6152" width="4.25" style="148" customWidth="1"/>
    <col min="6153" max="6153" width="4.625" style="148" customWidth="1"/>
    <col min="6154" max="6154" width="6.625" style="148" customWidth="1"/>
    <col min="6155" max="6159" width="0" style="148" hidden="1" customWidth="1"/>
    <col min="6160" max="6160" width="8.375" style="148" customWidth="1"/>
    <col min="6161" max="6162" width="0" style="148" hidden="1" customWidth="1"/>
    <col min="6163" max="6163" width="8.125" style="148" customWidth="1"/>
    <col min="6164" max="6165" width="0" style="148" hidden="1" customWidth="1"/>
    <col min="6166" max="6166" width="4.375" style="148" customWidth="1"/>
    <col min="6167" max="6167" width="4.25" style="148" customWidth="1"/>
    <col min="6168" max="6169" width="18.5" style="148" customWidth="1"/>
    <col min="6170" max="6400" width="9" style="148"/>
    <col min="6401" max="6401" width="4.125" style="148" customWidth="1"/>
    <col min="6402" max="6402" width="8.625" style="148" customWidth="1"/>
    <col min="6403" max="6403" width="9.75" style="148" customWidth="1"/>
    <col min="6404" max="6404" width="18.5" style="148" customWidth="1"/>
    <col min="6405" max="6406" width="7.875" style="148" customWidth="1"/>
    <col min="6407" max="6408" width="4.25" style="148" customWidth="1"/>
    <col min="6409" max="6409" width="4.625" style="148" customWidth="1"/>
    <col min="6410" max="6410" width="6.625" style="148" customWidth="1"/>
    <col min="6411" max="6415" width="0" style="148" hidden="1" customWidth="1"/>
    <col min="6416" max="6416" width="8.375" style="148" customWidth="1"/>
    <col min="6417" max="6418" width="0" style="148" hidden="1" customWidth="1"/>
    <col min="6419" max="6419" width="8.125" style="148" customWidth="1"/>
    <col min="6420" max="6421" width="0" style="148" hidden="1" customWidth="1"/>
    <col min="6422" max="6422" width="4.375" style="148" customWidth="1"/>
    <col min="6423" max="6423" width="4.25" style="148" customWidth="1"/>
    <col min="6424" max="6425" width="18.5" style="148" customWidth="1"/>
    <col min="6426" max="6656" width="9" style="148"/>
    <col min="6657" max="6657" width="4.125" style="148" customWidth="1"/>
    <col min="6658" max="6658" width="8.625" style="148" customWidth="1"/>
    <col min="6659" max="6659" width="9.75" style="148" customWidth="1"/>
    <col min="6660" max="6660" width="18.5" style="148" customWidth="1"/>
    <col min="6661" max="6662" width="7.875" style="148" customWidth="1"/>
    <col min="6663" max="6664" width="4.25" style="148" customWidth="1"/>
    <col min="6665" max="6665" width="4.625" style="148" customWidth="1"/>
    <col min="6666" max="6666" width="6.625" style="148" customWidth="1"/>
    <col min="6667" max="6671" width="0" style="148" hidden="1" customWidth="1"/>
    <col min="6672" max="6672" width="8.375" style="148" customWidth="1"/>
    <col min="6673" max="6674" width="0" style="148" hidden="1" customWidth="1"/>
    <col min="6675" max="6675" width="8.125" style="148" customWidth="1"/>
    <col min="6676" max="6677" width="0" style="148" hidden="1" customWidth="1"/>
    <col min="6678" max="6678" width="4.375" style="148" customWidth="1"/>
    <col min="6679" max="6679" width="4.25" style="148" customWidth="1"/>
    <col min="6680" max="6681" width="18.5" style="148" customWidth="1"/>
    <col min="6682" max="6912" width="9" style="148"/>
    <col min="6913" max="6913" width="4.125" style="148" customWidth="1"/>
    <col min="6914" max="6914" width="8.625" style="148" customWidth="1"/>
    <col min="6915" max="6915" width="9.75" style="148" customWidth="1"/>
    <col min="6916" max="6916" width="18.5" style="148" customWidth="1"/>
    <col min="6917" max="6918" width="7.875" style="148" customWidth="1"/>
    <col min="6919" max="6920" width="4.25" style="148" customWidth="1"/>
    <col min="6921" max="6921" width="4.625" style="148" customWidth="1"/>
    <col min="6922" max="6922" width="6.625" style="148" customWidth="1"/>
    <col min="6923" max="6927" width="0" style="148" hidden="1" customWidth="1"/>
    <col min="6928" max="6928" width="8.375" style="148" customWidth="1"/>
    <col min="6929" max="6930" width="0" style="148" hidden="1" customWidth="1"/>
    <col min="6931" max="6931" width="8.125" style="148" customWidth="1"/>
    <col min="6932" max="6933" width="0" style="148" hidden="1" customWidth="1"/>
    <col min="6934" max="6934" width="4.375" style="148" customWidth="1"/>
    <col min="6935" max="6935" width="4.25" style="148" customWidth="1"/>
    <col min="6936" max="6937" width="18.5" style="148" customWidth="1"/>
    <col min="6938" max="7168" width="9" style="148"/>
    <col min="7169" max="7169" width="4.125" style="148" customWidth="1"/>
    <col min="7170" max="7170" width="8.625" style="148" customWidth="1"/>
    <col min="7171" max="7171" width="9.75" style="148" customWidth="1"/>
    <col min="7172" max="7172" width="18.5" style="148" customWidth="1"/>
    <col min="7173" max="7174" width="7.875" style="148" customWidth="1"/>
    <col min="7175" max="7176" width="4.25" style="148" customWidth="1"/>
    <col min="7177" max="7177" width="4.625" style="148" customWidth="1"/>
    <col min="7178" max="7178" width="6.625" style="148" customWidth="1"/>
    <col min="7179" max="7183" width="0" style="148" hidden="1" customWidth="1"/>
    <col min="7184" max="7184" width="8.375" style="148" customWidth="1"/>
    <col min="7185" max="7186" width="0" style="148" hidden="1" customWidth="1"/>
    <col min="7187" max="7187" width="8.125" style="148" customWidth="1"/>
    <col min="7188" max="7189" width="0" style="148" hidden="1" customWidth="1"/>
    <col min="7190" max="7190" width="4.375" style="148" customWidth="1"/>
    <col min="7191" max="7191" width="4.25" style="148" customWidth="1"/>
    <col min="7192" max="7193" width="18.5" style="148" customWidth="1"/>
    <col min="7194" max="7424" width="9" style="148"/>
    <col min="7425" max="7425" width="4.125" style="148" customWidth="1"/>
    <col min="7426" max="7426" width="8.625" style="148" customWidth="1"/>
    <col min="7427" max="7427" width="9.75" style="148" customWidth="1"/>
    <col min="7428" max="7428" width="18.5" style="148" customWidth="1"/>
    <col min="7429" max="7430" width="7.875" style="148" customWidth="1"/>
    <col min="7431" max="7432" width="4.25" style="148" customWidth="1"/>
    <col min="7433" max="7433" width="4.625" style="148" customWidth="1"/>
    <col min="7434" max="7434" width="6.625" style="148" customWidth="1"/>
    <col min="7435" max="7439" width="0" style="148" hidden="1" customWidth="1"/>
    <col min="7440" max="7440" width="8.375" style="148" customWidth="1"/>
    <col min="7441" max="7442" width="0" style="148" hidden="1" customWidth="1"/>
    <col min="7443" max="7443" width="8.125" style="148" customWidth="1"/>
    <col min="7444" max="7445" width="0" style="148" hidden="1" customWidth="1"/>
    <col min="7446" max="7446" width="4.375" style="148" customWidth="1"/>
    <col min="7447" max="7447" width="4.25" style="148" customWidth="1"/>
    <col min="7448" max="7449" width="18.5" style="148" customWidth="1"/>
    <col min="7450" max="7680" width="9" style="148"/>
    <col min="7681" max="7681" width="4.125" style="148" customWidth="1"/>
    <col min="7682" max="7682" width="8.625" style="148" customWidth="1"/>
    <col min="7683" max="7683" width="9.75" style="148" customWidth="1"/>
    <col min="7684" max="7684" width="18.5" style="148" customWidth="1"/>
    <col min="7685" max="7686" width="7.875" style="148" customWidth="1"/>
    <col min="7687" max="7688" width="4.25" style="148" customWidth="1"/>
    <col min="7689" max="7689" width="4.625" style="148" customWidth="1"/>
    <col min="7690" max="7690" width="6.625" style="148" customWidth="1"/>
    <col min="7691" max="7695" width="0" style="148" hidden="1" customWidth="1"/>
    <col min="7696" max="7696" width="8.375" style="148" customWidth="1"/>
    <col min="7697" max="7698" width="0" style="148" hidden="1" customWidth="1"/>
    <col min="7699" max="7699" width="8.125" style="148" customWidth="1"/>
    <col min="7700" max="7701" width="0" style="148" hidden="1" customWidth="1"/>
    <col min="7702" max="7702" width="4.375" style="148" customWidth="1"/>
    <col min="7703" max="7703" width="4.25" style="148" customWidth="1"/>
    <col min="7704" max="7705" width="18.5" style="148" customWidth="1"/>
    <col min="7706" max="7936" width="9" style="148"/>
    <col min="7937" max="7937" width="4.125" style="148" customWidth="1"/>
    <col min="7938" max="7938" width="8.625" style="148" customWidth="1"/>
    <col min="7939" max="7939" width="9.75" style="148" customWidth="1"/>
    <col min="7940" max="7940" width="18.5" style="148" customWidth="1"/>
    <col min="7941" max="7942" width="7.875" style="148" customWidth="1"/>
    <col min="7943" max="7944" width="4.25" style="148" customWidth="1"/>
    <col min="7945" max="7945" width="4.625" style="148" customWidth="1"/>
    <col min="7946" max="7946" width="6.625" style="148" customWidth="1"/>
    <col min="7947" max="7951" width="0" style="148" hidden="1" customWidth="1"/>
    <col min="7952" max="7952" width="8.375" style="148" customWidth="1"/>
    <col min="7953" max="7954" width="0" style="148" hidden="1" customWidth="1"/>
    <col min="7955" max="7955" width="8.125" style="148" customWidth="1"/>
    <col min="7956" max="7957" width="0" style="148" hidden="1" customWidth="1"/>
    <col min="7958" max="7958" width="4.375" style="148" customWidth="1"/>
    <col min="7959" max="7959" width="4.25" style="148" customWidth="1"/>
    <col min="7960" max="7961" width="18.5" style="148" customWidth="1"/>
    <col min="7962" max="8192" width="9" style="148"/>
    <col min="8193" max="8193" width="4.125" style="148" customWidth="1"/>
    <col min="8194" max="8194" width="8.625" style="148" customWidth="1"/>
    <col min="8195" max="8195" width="9.75" style="148" customWidth="1"/>
    <col min="8196" max="8196" width="18.5" style="148" customWidth="1"/>
    <col min="8197" max="8198" width="7.875" style="148" customWidth="1"/>
    <col min="8199" max="8200" width="4.25" style="148" customWidth="1"/>
    <col min="8201" max="8201" width="4.625" style="148" customWidth="1"/>
    <col min="8202" max="8202" width="6.625" style="148" customWidth="1"/>
    <col min="8203" max="8207" width="0" style="148" hidden="1" customWidth="1"/>
    <col min="8208" max="8208" width="8.375" style="148" customWidth="1"/>
    <col min="8209" max="8210" width="0" style="148" hidden="1" customWidth="1"/>
    <col min="8211" max="8211" width="8.125" style="148" customWidth="1"/>
    <col min="8212" max="8213" width="0" style="148" hidden="1" customWidth="1"/>
    <col min="8214" max="8214" width="4.375" style="148" customWidth="1"/>
    <col min="8215" max="8215" width="4.25" style="148" customWidth="1"/>
    <col min="8216" max="8217" width="18.5" style="148" customWidth="1"/>
    <col min="8218" max="8448" width="9" style="148"/>
    <col min="8449" max="8449" width="4.125" style="148" customWidth="1"/>
    <col min="8450" max="8450" width="8.625" style="148" customWidth="1"/>
    <col min="8451" max="8451" width="9.75" style="148" customWidth="1"/>
    <col min="8452" max="8452" width="18.5" style="148" customWidth="1"/>
    <col min="8453" max="8454" width="7.875" style="148" customWidth="1"/>
    <col min="8455" max="8456" width="4.25" style="148" customWidth="1"/>
    <col min="8457" max="8457" width="4.625" style="148" customWidth="1"/>
    <col min="8458" max="8458" width="6.625" style="148" customWidth="1"/>
    <col min="8459" max="8463" width="0" style="148" hidden="1" customWidth="1"/>
    <col min="8464" max="8464" width="8.375" style="148" customWidth="1"/>
    <col min="8465" max="8466" width="0" style="148" hidden="1" customWidth="1"/>
    <col min="8467" max="8467" width="8.125" style="148" customWidth="1"/>
    <col min="8468" max="8469" width="0" style="148" hidden="1" customWidth="1"/>
    <col min="8470" max="8470" width="4.375" style="148" customWidth="1"/>
    <col min="8471" max="8471" width="4.25" style="148" customWidth="1"/>
    <col min="8472" max="8473" width="18.5" style="148" customWidth="1"/>
    <col min="8474" max="8704" width="9" style="148"/>
    <col min="8705" max="8705" width="4.125" style="148" customWidth="1"/>
    <col min="8706" max="8706" width="8.625" style="148" customWidth="1"/>
    <col min="8707" max="8707" width="9.75" style="148" customWidth="1"/>
    <col min="8708" max="8708" width="18.5" style="148" customWidth="1"/>
    <col min="8709" max="8710" width="7.875" style="148" customWidth="1"/>
    <col min="8711" max="8712" width="4.25" style="148" customWidth="1"/>
    <col min="8713" max="8713" width="4.625" style="148" customWidth="1"/>
    <col min="8714" max="8714" width="6.625" style="148" customWidth="1"/>
    <col min="8715" max="8719" width="0" style="148" hidden="1" customWidth="1"/>
    <col min="8720" max="8720" width="8.375" style="148" customWidth="1"/>
    <col min="8721" max="8722" width="0" style="148" hidden="1" customWidth="1"/>
    <col min="8723" max="8723" width="8.125" style="148" customWidth="1"/>
    <col min="8724" max="8725" width="0" style="148" hidden="1" customWidth="1"/>
    <col min="8726" max="8726" width="4.375" style="148" customWidth="1"/>
    <col min="8727" max="8727" width="4.25" style="148" customWidth="1"/>
    <col min="8728" max="8729" width="18.5" style="148" customWidth="1"/>
    <col min="8730" max="8960" width="9" style="148"/>
    <col min="8961" max="8961" width="4.125" style="148" customWidth="1"/>
    <col min="8962" max="8962" width="8.625" style="148" customWidth="1"/>
    <col min="8963" max="8963" width="9.75" style="148" customWidth="1"/>
    <col min="8964" max="8964" width="18.5" style="148" customWidth="1"/>
    <col min="8965" max="8966" width="7.875" style="148" customWidth="1"/>
    <col min="8967" max="8968" width="4.25" style="148" customWidth="1"/>
    <col min="8969" max="8969" width="4.625" style="148" customWidth="1"/>
    <col min="8970" max="8970" width="6.625" style="148" customWidth="1"/>
    <col min="8971" max="8975" width="0" style="148" hidden="1" customWidth="1"/>
    <col min="8976" max="8976" width="8.375" style="148" customWidth="1"/>
    <col min="8977" max="8978" width="0" style="148" hidden="1" customWidth="1"/>
    <col min="8979" max="8979" width="8.125" style="148" customWidth="1"/>
    <col min="8980" max="8981" width="0" style="148" hidden="1" customWidth="1"/>
    <col min="8982" max="8982" width="4.375" style="148" customWidth="1"/>
    <col min="8983" max="8983" width="4.25" style="148" customWidth="1"/>
    <col min="8984" max="8985" width="18.5" style="148" customWidth="1"/>
    <col min="8986" max="9216" width="9" style="148"/>
    <col min="9217" max="9217" width="4.125" style="148" customWidth="1"/>
    <col min="9218" max="9218" width="8.625" style="148" customWidth="1"/>
    <col min="9219" max="9219" width="9.75" style="148" customWidth="1"/>
    <col min="9220" max="9220" width="18.5" style="148" customWidth="1"/>
    <col min="9221" max="9222" width="7.875" style="148" customWidth="1"/>
    <col min="9223" max="9224" width="4.25" style="148" customWidth="1"/>
    <col min="9225" max="9225" width="4.625" style="148" customWidth="1"/>
    <col min="9226" max="9226" width="6.625" style="148" customWidth="1"/>
    <col min="9227" max="9231" width="0" style="148" hidden="1" customWidth="1"/>
    <col min="9232" max="9232" width="8.375" style="148" customWidth="1"/>
    <col min="9233" max="9234" width="0" style="148" hidden="1" customWidth="1"/>
    <col min="9235" max="9235" width="8.125" style="148" customWidth="1"/>
    <col min="9236" max="9237" width="0" style="148" hidden="1" customWidth="1"/>
    <col min="9238" max="9238" width="4.375" style="148" customWidth="1"/>
    <col min="9239" max="9239" width="4.25" style="148" customWidth="1"/>
    <col min="9240" max="9241" width="18.5" style="148" customWidth="1"/>
    <col min="9242" max="9472" width="9" style="148"/>
    <col min="9473" max="9473" width="4.125" style="148" customWidth="1"/>
    <col min="9474" max="9474" width="8.625" style="148" customWidth="1"/>
    <col min="9475" max="9475" width="9.75" style="148" customWidth="1"/>
    <col min="9476" max="9476" width="18.5" style="148" customWidth="1"/>
    <col min="9477" max="9478" width="7.875" style="148" customWidth="1"/>
    <col min="9479" max="9480" width="4.25" style="148" customWidth="1"/>
    <col min="9481" max="9481" width="4.625" style="148" customWidth="1"/>
    <col min="9482" max="9482" width="6.625" style="148" customWidth="1"/>
    <col min="9483" max="9487" width="0" style="148" hidden="1" customWidth="1"/>
    <col min="9488" max="9488" width="8.375" style="148" customWidth="1"/>
    <col min="9489" max="9490" width="0" style="148" hidden="1" customWidth="1"/>
    <col min="9491" max="9491" width="8.125" style="148" customWidth="1"/>
    <col min="9492" max="9493" width="0" style="148" hidden="1" customWidth="1"/>
    <col min="9494" max="9494" width="4.375" style="148" customWidth="1"/>
    <col min="9495" max="9495" width="4.25" style="148" customWidth="1"/>
    <col min="9496" max="9497" width="18.5" style="148" customWidth="1"/>
    <col min="9498" max="9728" width="9" style="148"/>
    <col min="9729" max="9729" width="4.125" style="148" customWidth="1"/>
    <col min="9730" max="9730" width="8.625" style="148" customWidth="1"/>
    <col min="9731" max="9731" width="9.75" style="148" customWidth="1"/>
    <col min="9732" max="9732" width="18.5" style="148" customWidth="1"/>
    <col min="9733" max="9734" width="7.875" style="148" customWidth="1"/>
    <col min="9735" max="9736" width="4.25" style="148" customWidth="1"/>
    <col min="9737" max="9737" width="4.625" style="148" customWidth="1"/>
    <col min="9738" max="9738" width="6.625" style="148" customWidth="1"/>
    <col min="9739" max="9743" width="0" style="148" hidden="1" customWidth="1"/>
    <col min="9744" max="9744" width="8.375" style="148" customWidth="1"/>
    <col min="9745" max="9746" width="0" style="148" hidden="1" customWidth="1"/>
    <col min="9747" max="9747" width="8.125" style="148" customWidth="1"/>
    <col min="9748" max="9749" width="0" style="148" hidden="1" customWidth="1"/>
    <col min="9750" max="9750" width="4.375" style="148" customWidth="1"/>
    <col min="9751" max="9751" width="4.25" style="148" customWidth="1"/>
    <col min="9752" max="9753" width="18.5" style="148" customWidth="1"/>
    <col min="9754" max="9984" width="9" style="148"/>
    <col min="9985" max="9985" width="4.125" style="148" customWidth="1"/>
    <col min="9986" max="9986" width="8.625" style="148" customWidth="1"/>
    <col min="9987" max="9987" width="9.75" style="148" customWidth="1"/>
    <col min="9988" max="9988" width="18.5" style="148" customWidth="1"/>
    <col min="9989" max="9990" width="7.875" style="148" customWidth="1"/>
    <col min="9991" max="9992" width="4.25" style="148" customWidth="1"/>
    <col min="9993" max="9993" width="4.625" style="148" customWidth="1"/>
    <col min="9994" max="9994" width="6.625" style="148" customWidth="1"/>
    <col min="9995" max="9999" width="0" style="148" hidden="1" customWidth="1"/>
    <col min="10000" max="10000" width="8.375" style="148" customWidth="1"/>
    <col min="10001" max="10002" width="0" style="148" hidden="1" customWidth="1"/>
    <col min="10003" max="10003" width="8.125" style="148" customWidth="1"/>
    <col min="10004" max="10005" width="0" style="148" hidden="1" customWidth="1"/>
    <col min="10006" max="10006" width="4.375" style="148" customWidth="1"/>
    <col min="10007" max="10007" width="4.25" style="148" customWidth="1"/>
    <col min="10008" max="10009" width="18.5" style="148" customWidth="1"/>
    <col min="10010" max="10240" width="9" style="148"/>
    <col min="10241" max="10241" width="4.125" style="148" customWidth="1"/>
    <col min="10242" max="10242" width="8.625" style="148" customWidth="1"/>
    <col min="10243" max="10243" width="9.75" style="148" customWidth="1"/>
    <col min="10244" max="10244" width="18.5" style="148" customWidth="1"/>
    <col min="10245" max="10246" width="7.875" style="148" customWidth="1"/>
    <col min="10247" max="10248" width="4.25" style="148" customWidth="1"/>
    <col min="10249" max="10249" width="4.625" style="148" customWidth="1"/>
    <col min="10250" max="10250" width="6.625" style="148" customWidth="1"/>
    <col min="10251" max="10255" width="0" style="148" hidden="1" customWidth="1"/>
    <col min="10256" max="10256" width="8.375" style="148" customWidth="1"/>
    <col min="10257" max="10258" width="0" style="148" hidden="1" customWidth="1"/>
    <col min="10259" max="10259" width="8.125" style="148" customWidth="1"/>
    <col min="10260" max="10261" width="0" style="148" hidden="1" customWidth="1"/>
    <col min="10262" max="10262" width="4.375" style="148" customWidth="1"/>
    <col min="10263" max="10263" width="4.25" style="148" customWidth="1"/>
    <col min="10264" max="10265" width="18.5" style="148" customWidth="1"/>
    <col min="10266" max="10496" width="9" style="148"/>
    <col min="10497" max="10497" width="4.125" style="148" customWidth="1"/>
    <col min="10498" max="10498" width="8.625" style="148" customWidth="1"/>
    <col min="10499" max="10499" width="9.75" style="148" customWidth="1"/>
    <col min="10500" max="10500" width="18.5" style="148" customWidth="1"/>
    <col min="10501" max="10502" width="7.875" style="148" customWidth="1"/>
    <col min="10503" max="10504" width="4.25" style="148" customWidth="1"/>
    <col min="10505" max="10505" width="4.625" style="148" customWidth="1"/>
    <col min="10506" max="10506" width="6.625" style="148" customWidth="1"/>
    <col min="10507" max="10511" width="0" style="148" hidden="1" customWidth="1"/>
    <col min="10512" max="10512" width="8.375" style="148" customWidth="1"/>
    <col min="10513" max="10514" width="0" style="148" hidden="1" customWidth="1"/>
    <col min="10515" max="10515" width="8.125" style="148" customWidth="1"/>
    <col min="10516" max="10517" width="0" style="148" hidden="1" customWidth="1"/>
    <col min="10518" max="10518" width="4.375" style="148" customWidth="1"/>
    <col min="10519" max="10519" width="4.25" style="148" customWidth="1"/>
    <col min="10520" max="10521" width="18.5" style="148" customWidth="1"/>
    <col min="10522" max="10752" width="9" style="148"/>
    <col min="10753" max="10753" width="4.125" style="148" customWidth="1"/>
    <col min="10754" max="10754" width="8.625" style="148" customWidth="1"/>
    <col min="10755" max="10755" width="9.75" style="148" customWidth="1"/>
    <col min="10756" max="10756" width="18.5" style="148" customWidth="1"/>
    <col min="10757" max="10758" width="7.875" style="148" customWidth="1"/>
    <col min="10759" max="10760" width="4.25" style="148" customWidth="1"/>
    <col min="10761" max="10761" width="4.625" style="148" customWidth="1"/>
    <col min="10762" max="10762" width="6.625" style="148" customWidth="1"/>
    <col min="10763" max="10767" width="0" style="148" hidden="1" customWidth="1"/>
    <col min="10768" max="10768" width="8.375" style="148" customWidth="1"/>
    <col min="10769" max="10770" width="0" style="148" hidden="1" customWidth="1"/>
    <col min="10771" max="10771" width="8.125" style="148" customWidth="1"/>
    <col min="10772" max="10773" width="0" style="148" hidden="1" customWidth="1"/>
    <col min="10774" max="10774" width="4.375" style="148" customWidth="1"/>
    <col min="10775" max="10775" width="4.25" style="148" customWidth="1"/>
    <col min="10776" max="10777" width="18.5" style="148" customWidth="1"/>
    <col min="10778" max="11008" width="9" style="148"/>
    <col min="11009" max="11009" width="4.125" style="148" customWidth="1"/>
    <col min="11010" max="11010" width="8.625" style="148" customWidth="1"/>
    <col min="11011" max="11011" width="9.75" style="148" customWidth="1"/>
    <col min="11012" max="11012" width="18.5" style="148" customWidth="1"/>
    <col min="11013" max="11014" width="7.875" style="148" customWidth="1"/>
    <col min="11015" max="11016" width="4.25" style="148" customWidth="1"/>
    <col min="11017" max="11017" width="4.625" style="148" customWidth="1"/>
    <col min="11018" max="11018" width="6.625" style="148" customWidth="1"/>
    <col min="11019" max="11023" width="0" style="148" hidden="1" customWidth="1"/>
    <col min="11024" max="11024" width="8.375" style="148" customWidth="1"/>
    <col min="11025" max="11026" width="0" style="148" hidden="1" customWidth="1"/>
    <col min="11027" max="11027" width="8.125" style="148" customWidth="1"/>
    <col min="11028" max="11029" width="0" style="148" hidden="1" customWidth="1"/>
    <col min="11030" max="11030" width="4.375" style="148" customWidth="1"/>
    <col min="11031" max="11031" width="4.25" style="148" customWidth="1"/>
    <col min="11032" max="11033" width="18.5" style="148" customWidth="1"/>
    <col min="11034" max="11264" width="9" style="148"/>
    <col min="11265" max="11265" width="4.125" style="148" customWidth="1"/>
    <col min="11266" max="11266" width="8.625" style="148" customWidth="1"/>
    <col min="11267" max="11267" width="9.75" style="148" customWidth="1"/>
    <col min="11268" max="11268" width="18.5" style="148" customWidth="1"/>
    <col min="11269" max="11270" width="7.875" style="148" customWidth="1"/>
    <col min="11271" max="11272" width="4.25" style="148" customWidth="1"/>
    <col min="11273" max="11273" width="4.625" style="148" customWidth="1"/>
    <col min="11274" max="11274" width="6.625" style="148" customWidth="1"/>
    <col min="11275" max="11279" width="0" style="148" hidden="1" customWidth="1"/>
    <col min="11280" max="11280" width="8.375" style="148" customWidth="1"/>
    <col min="11281" max="11282" width="0" style="148" hidden="1" customWidth="1"/>
    <col min="11283" max="11283" width="8.125" style="148" customWidth="1"/>
    <col min="11284" max="11285" width="0" style="148" hidden="1" customWidth="1"/>
    <col min="11286" max="11286" width="4.375" style="148" customWidth="1"/>
    <col min="11287" max="11287" width="4.25" style="148" customWidth="1"/>
    <col min="11288" max="11289" width="18.5" style="148" customWidth="1"/>
    <col min="11290" max="11520" width="9" style="148"/>
    <col min="11521" max="11521" width="4.125" style="148" customWidth="1"/>
    <col min="11522" max="11522" width="8.625" style="148" customWidth="1"/>
    <col min="11523" max="11523" width="9.75" style="148" customWidth="1"/>
    <col min="11524" max="11524" width="18.5" style="148" customWidth="1"/>
    <col min="11525" max="11526" width="7.875" style="148" customWidth="1"/>
    <col min="11527" max="11528" width="4.25" style="148" customWidth="1"/>
    <col min="11529" max="11529" width="4.625" style="148" customWidth="1"/>
    <col min="11530" max="11530" width="6.625" style="148" customWidth="1"/>
    <col min="11531" max="11535" width="0" style="148" hidden="1" customWidth="1"/>
    <col min="11536" max="11536" width="8.375" style="148" customWidth="1"/>
    <col min="11537" max="11538" width="0" style="148" hidden="1" customWidth="1"/>
    <col min="11539" max="11539" width="8.125" style="148" customWidth="1"/>
    <col min="11540" max="11541" width="0" style="148" hidden="1" customWidth="1"/>
    <col min="11542" max="11542" width="4.375" style="148" customWidth="1"/>
    <col min="11543" max="11543" width="4.25" style="148" customWidth="1"/>
    <col min="11544" max="11545" width="18.5" style="148" customWidth="1"/>
    <col min="11546" max="11776" width="9" style="148"/>
    <col min="11777" max="11777" width="4.125" style="148" customWidth="1"/>
    <col min="11778" max="11778" width="8.625" style="148" customWidth="1"/>
    <col min="11779" max="11779" width="9.75" style="148" customWidth="1"/>
    <col min="11780" max="11780" width="18.5" style="148" customWidth="1"/>
    <col min="11781" max="11782" width="7.875" style="148" customWidth="1"/>
    <col min="11783" max="11784" width="4.25" style="148" customWidth="1"/>
    <col min="11785" max="11785" width="4.625" style="148" customWidth="1"/>
    <col min="11786" max="11786" width="6.625" style="148" customWidth="1"/>
    <col min="11787" max="11791" width="0" style="148" hidden="1" customWidth="1"/>
    <col min="11792" max="11792" width="8.375" style="148" customWidth="1"/>
    <col min="11793" max="11794" width="0" style="148" hidden="1" customWidth="1"/>
    <col min="11795" max="11795" width="8.125" style="148" customWidth="1"/>
    <col min="11796" max="11797" width="0" style="148" hidden="1" customWidth="1"/>
    <col min="11798" max="11798" width="4.375" style="148" customWidth="1"/>
    <col min="11799" max="11799" width="4.25" style="148" customWidth="1"/>
    <col min="11800" max="11801" width="18.5" style="148" customWidth="1"/>
    <col min="11802" max="12032" width="9" style="148"/>
    <col min="12033" max="12033" width="4.125" style="148" customWidth="1"/>
    <col min="12034" max="12034" width="8.625" style="148" customWidth="1"/>
    <col min="12035" max="12035" width="9.75" style="148" customWidth="1"/>
    <col min="12036" max="12036" width="18.5" style="148" customWidth="1"/>
    <col min="12037" max="12038" width="7.875" style="148" customWidth="1"/>
    <col min="12039" max="12040" width="4.25" style="148" customWidth="1"/>
    <col min="12041" max="12041" width="4.625" style="148" customWidth="1"/>
    <col min="12042" max="12042" width="6.625" style="148" customWidth="1"/>
    <col min="12043" max="12047" width="0" style="148" hidden="1" customWidth="1"/>
    <col min="12048" max="12048" width="8.375" style="148" customWidth="1"/>
    <col min="12049" max="12050" width="0" style="148" hidden="1" customWidth="1"/>
    <col min="12051" max="12051" width="8.125" style="148" customWidth="1"/>
    <col min="12052" max="12053" width="0" style="148" hidden="1" customWidth="1"/>
    <col min="12054" max="12054" width="4.375" style="148" customWidth="1"/>
    <col min="12055" max="12055" width="4.25" style="148" customWidth="1"/>
    <col min="12056" max="12057" width="18.5" style="148" customWidth="1"/>
    <col min="12058" max="12288" width="9" style="148"/>
    <col min="12289" max="12289" width="4.125" style="148" customWidth="1"/>
    <col min="12290" max="12290" width="8.625" style="148" customWidth="1"/>
    <col min="12291" max="12291" width="9.75" style="148" customWidth="1"/>
    <col min="12292" max="12292" width="18.5" style="148" customWidth="1"/>
    <col min="12293" max="12294" width="7.875" style="148" customWidth="1"/>
    <col min="12295" max="12296" width="4.25" style="148" customWidth="1"/>
    <col min="12297" max="12297" width="4.625" style="148" customWidth="1"/>
    <col min="12298" max="12298" width="6.625" style="148" customWidth="1"/>
    <col min="12299" max="12303" width="0" style="148" hidden="1" customWidth="1"/>
    <col min="12304" max="12304" width="8.375" style="148" customWidth="1"/>
    <col min="12305" max="12306" width="0" style="148" hidden="1" customWidth="1"/>
    <col min="12307" max="12307" width="8.125" style="148" customWidth="1"/>
    <col min="12308" max="12309" width="0" style="148" hidden="1" customWidth="1"/>
    <col min="12310" max="12310" width="4.375" style="148" customWidth="1"/>
    <col min="12311" max="12311" width="4.25" style="148" customWidth="1"/>
    <col min="12312" max="12313" width="18.5" style="148" customWidth="1"/>
    <col min="12314" max="12544" width="9" style="148"/>
    <col min="12545" max="12545" width="4.125" style="148" customWidth="1"/>
    <col min="12546" max="12546" width="8.625" style="148" customWidth="1"/>
    <col min="12547" max="12547" width="9.75" style="148" customWidth="1"/>
    <col min="12548" max="12548" width="18.5" style="148" customWidth="1"/>
    <col min="12549" max="12550" width="7.875" style="148" customWidth="1"/>
    <col min="12551" max="12552" width="4.25" style="148" customWidth="1"/>
    <col min="12553" max="12553" width="4.625" style="148" customWidth="1"/>
    <col min="12554" max="12554" width="6.625" style="148" customWidth="1"/>
    <col min="12555" max="12559" width="0" style="148" hidden="1" customWidth="1"/>
    <col min="12560" max="12560" width="8.375" style="148" customWidth="1"/>
    <col min="12561" max="12562" width="0" style="148" hidden="1" customWidth="1"/>
    <col min="12563" max="12563" width="8.125" style="148" customWidth="1"/>
    <col min="12564" max="12565" width="0" style="148" hidden="1" customWidth="1"/>
    <col min="12566" max="12566" width="4.375" style="148" customWidth="1"/>
    <col min="12567" max="12567" width="4.25" style="148" customWidth="1"/>
    <col min="12568" max="12569" width="18.5" style="148" customWidth="1"/>
    <col min="12570" max="12800" width="9" style="148"/>
    <col min="12801" max="12801" width="4.125" style="148" customWidth="1"/>
    <col min="12802" max="12802" width="8.625" style="148" customWidth="1"/>
    <col min="12803" max="12803" width="9.75" style="148" customWidth="1"/>
    <col min="12804" max="12804" width="18.5" style="148" customWidth="1"/>
    <col min="12805" max="12806" width="7.875" style="148" customWidth="1"/>
    <col min="12807" max="12808" width="4.25" style="148" customWidth="1"/>
    <col min="12809" max="12809" width="4.625" style="148" customWidth="1"/>
    <col min="12810" max="12810" width="6.625" style="148" customWidth="1"/>
    <col min="12811" max="12815" width="0" style="148" hidden="1" customWidth="1"/>
    <col min="12816" max="12816" width="8.375" style="148" customWidth="1"/>
    <col min="12817" max="12818" width="0" style="148" hidden="1" customWidth="1"/>
    <col min="12819" max="12819" width="8.125" style="148" customWidth="1"/>
    <col min="12820" max="12821" width="0" style="148" hidden="1" customWidth="1"/>
    <col min="12822" max="12822" width="4.375" style="148" customWidth="1"/>
    <col min="12823" max="12823" width="4.25" style="148" customWidth="1"/>
    <col min="12824" max="12825" width="18.5" style="148" customWidth="1"/>
    <col min="12826" max="13056" width="9" style="148"/>
    <col min="13057" max="13057" width="4.125" style="148" customWidth="1"/>
    <col min="13058" max="13058" width="8.625" style="148" customWidth="1"/>
    <col min="13059" max="13059" width="9.75" style="148" customWidth="1"/>
    <col min="13060" max="13060" width="18.5" style="148" customWidth="1"/>
    <col min="13061" max="13062" width="7.875" style="148" customWidth="1"/>
    <col min="13063" max="13064" width="4.25" style="148" customWidth="1"/>
    <col min="13065" max="13065" width="4.625" style="148" customWidth="1"/>
    <col min="13066" max="13066" width="6.625" style="148" customWidth="1"/>
    <col min="13067" max="13071" width="0" style="148" hidden="1" customWidth="1"/>
    <col min="13072" max="13072" width="8.375" style="148" customWidth="1"/>
    <col min="13073" max="13074" width="0" style="148" hidden="1" customWidth="1"/>
    <col min="13075" max="13075" width="8.125" style="148" customWidth="1"/>
    <col min="13076" max="13077" width="0" style="148" hidden="1" customWidth="1"/>
    <col min="13078" max="13078" width="4.375" style="148" customWidth="1"/>
    <col min="13079" max="13079" width="4.25" style="148" customWidth="1"/>
    <col min="13080" max="13081" width="18.5" style="148" customWidth="1"/>
    <col min="13082" max="13312" width="9" style="148"/>
    <col min="13313" max="13313" width="4.125" style="148" customWidth="1"/>
    <col min="13314" max="13314" width="8.625" style="148" customWidth="1"/>
    <col min="13315" max="13315" width="9.75" style="148" customWidth="1"/>
    <col min="13316" max="13316" width="18.5" style="148" customWidth="1"/>
    <col min="13317" max="13318" width="7.875" style="148" customWidth="1"/>
    <col min="13319" max="13320" width="4.25" style="148" customWidth="1"/>
    <col min="13321" max="13321" width="4.625" style="148" customWidth="1"/>
    <col min="13322" max="13322" width="6.625" style="148" customWidth="1"/>
    <col min="13323" max="13327" width="0" style="148" hidden="1" customWidth="1"/>
    <col min="13328" max="13328" width="8.375" style="148" customWidth="1"/>
    <col min="13329" max="13330" width="0" style="148" hidden="1" customWidth="1"/>
    <col min="13331" max="13331" width="8.125" style="148" customWidth="1"/>
    <col min="13332" max="13333" width="0" style="148" hidden="1" customWidth="1"/>
    <col min="13334" max="13334" width="4.375" style="148" customWidth="1"/>
    <col min="13335" max="13335" width="4.25" style="148" customWidth="1"/>
    <col min="13336" max="13337" width="18.5" style="148" customWidth="1"/>
    <col min="13338" max="13568" width="9" style="148"/>
    <col min="13569" max="13569" width="4.125" style="148" customWidth="1"/>
    <col min="13570" max="13570" width="8.625" style="148" customWidth="1"/>
    <col min="13571" max="13571" width="9.75" style="148" customWidth="1"/>
    <col min="13572" max="13572" width="18.5" style="148" customWidth="1"/>
    <col min="13573" max="13574" width="7.875" style="148" customWidth="1"/>
    <col min="13575" max="13576" width="4.25" style="148" customWidth="1"/>
    <col min="13577" max="13577" width="4.625" style="148" customWidth="1"/>
    <col min="13578" max="13578" width="6.625" style="148" customWidth="1"/>
    <col min="13579" max="13583" width="0" style="148" hidden="1" customWidth="1"/>
    <col min="13584" max="13584" width="8.375" style="148" customWidth="1"/>
    <col min="13585" max="13586" width="0" style="148" hidden="1" customWidth="1"/>
    <col min="13587" max="13587" width="8.125" style="148" customWidth="1"/>
    <col min="13588" max="13589" width="0" style="148" hidden="1" customWidth="1"/>
    <col min="13590" max="13590" width="4.375" style="148" customWidth="1"/>
    <col min="13591" max="13591" width="4.25" style="148" customWidth="1"/>
    <col min="13592" max="13593" width="18.5" style="148" customWidth="1"/>
    <col min="13594" max="13824" width="9" style="148"/>
    <col min="13825" max="13825" width="4.125" style="148" customWidth="1"/>
    <col min="13826" max="13826" width="8.625" style="148" customWidth="1"/>
    <col min="13827" max="13827" width="9.75" style="148" customWidth="1"/>
    <col min="13828" max="13828" width="18.5" style="148" customWidth="1"/>
    <col min="13829" max="13830" width="7.875" style="148" customWidth="1"/>
    <col min="13831" max="13832" width="4.25" style="148" customWidth="1"/>
    <col min="13833" max="13833" width="4.625" style="148" customWidth="1"/>
    <col min="13834" max="13834" width="6.625" style="148" customWidth="1"/>
    <col min="13835" max="13839" width="0" style="148" hidden="1" customWidth="1"/>
    <col min="13840" max="13840" width="8.375" style="148" customWidth="1"/>
    <col min="13841" max="13842" width="0" style="148" hidden="1" customWidth="1"/>
    <col min="13843" max="13843" width="8.125" style="148" customWidth="1"/>
    <col min="13844" max="13845" width="0" style="148" hidden="1" customWidth="1"/>
    <col min="13846" max="13846" width="4.375" style="148" customWidth="1"/>
    <col min="13847" max="13847" width="4.25" style="148" customWidth="1"/>
    <col min="13848" max="13849" width="18.5" style="148" customWidth="1"/>
    <col min="13850" max="14080" width="9" style="148"/>
    <col min="14081" max="14081" width="4.125" style="148" customWidth="1"/>
    <col min="14082" max="14082" width="8.625" style="148" customWidth="1"/>
    <col min="14083" max="14083" width="9.75" style="148" customWidth="1"/>
    <col min="14084" max="14084" width="18.5" style="148" customWidth="1"/>
    <col min="14085" max="14086" width="7.875" style="148" customWidth="1"/>
    <col min="14087" max="14088" width="4.25" style="148" customWidth="1"/>
    <col min="14089" max="14089" width="4.625" style="148" customWidth="1"/>
    <col min="14090" max="14090" width="6.625" style="148" customWidth="1"/>
    <col min="14091" max="14095" width="0" style="148" hidden="1" customWidth="1"/>
    <col min="14096" max="14096" width="8.375" style="148" customWidth="1"/>
    <col min="14097" max="14098" width="0" style="148" hidden="1" customWidth="1"/>
    <col min="14099" max="14099" width="8.125" style="148" customWidth="1"/>
    <col min="14100" max="14101" width="0" style="148" hidden="1" customWidth="1"/>
    <col min="14102" max="14102" width="4.375" style="148" customWidth="1"/>
    <col min="14103" max="14103" width="4.25" style="148" customWidth="1"/>
    <col min="14104" max="14105" width="18.5" style="148" customWidth="1"/>
    <col min="14106" max="14336" width="9" style="148"/>
    <col min="14337" max="14337" width="4.125" style="148" customWidth="1"/>
    <col min="14338" max="14338" width="8.625" style="148" customWidth="1"/>
    <col min="14339" max="14339" width="9.75" style="148" customWidth="1"/>
    <col min="14340" max="14340" width="18.5" style="148" customWidth="1"/>
    <col min="14341" max="14342" width="7.875" style="148" customWidth="1"/>
    <col min="14343" max="14344" width="4.25" style="148" customWidth="1"/>
    <col min="14345" max="14345" width="4.625" style="148" customWidth="1"/>
    <col min="14346" max="14346" width="6.625" style="148" customWidth="1"/>
    <col min="14347" max="14351" width="0" style="148" hidden="1" customWidth="1"/>
    <col min="14352" max="14352" width="8.375" style="148" customWidth="1"/>
    <col min="14353" max="14354" width="0" style="148" hidden="1" customWidth="1"/>
    <col min="14355" max="14355" width="8.125" style="148" customWidth="1"/>
    <col min="14356" max="14357" width="0" style="148" hidden="1" customWidth="1"/>
    <col min="14358" max="14358" width="4.375" style="148" customWidth="1"/>
    <col min="14359" max="14359" width="4.25" style="148" customWidth="1"/>
    <col min="14360" max="14361" width="18.5" style="148" customWidth="1"/>
    <col min="14362" max="14592" width="9" style="148"/>
    <col min="14593" max="14593" width="4.125" style="148" customWidth="1"/>
    <col min="14594" max="14594" width="8.625" style="148" customWidth="1"/>
    <col min="14595" max="14595" width="9.75" style="148" customWidth="1"/>
    <col min="14596" max="14596" width="18.5" style="148" customWidth="1"/>
    <col min="14597" max="14598" width="7.875" style="148" customWidth="1"/>
    <col min="14599" max="14600" width="4.25" style="148" customWidth="1"/>
    <col min="14601" max="14601" width="4.625" style="148" customWidth="1"/>
    <col min="14602" max="14602" width="6.625" style="148" customWidth="1"/>
    <col min="14603" max="14607" width="0" style="148" hidden="1" customWidth="1"/>
    <col min="14608" max="14608" width="8.375" style="148" customWidth="1"/>
    <col min="14609" max="14610" width="0" style="148" hidden="1" customWidth="1"/>
    <col min="14611" max="14611" width="8.125" style="148" customWidth="1"/>
    <col min="14612" max="14613" width="0" style="148" hidden="1" customWidth="1"/>
    <col min="14614" max="14614" width="4.375" style="148" customWidth="1"/>
    <col min="14615" max="14615" width="4.25" style="148" customWidth="1"/>
    <col min="14616" max="14617" width="18.5" style="148" customWidth="1"/>
    <col min="14618" max="14848" width="9" style="148"/>
    <col min="14849" max="14849" width="4.125" style="148" customWidth="1"/>
    <col min="14850" max="14850" width="8.625" style="148" customWidth="1"/>
    <col min="14851" max="14851" width="9.75" style="148" customWidth="1"/>
    <col min="14852" max="14852" width="18.5" style="148" customWidth="1"/>
    <col min="14853" max="14854" width="7.875" style="148" customWidth="1"/>
    <col min="14855" max="14856" width="4.25" style="148" customWidth="1"/>
    <col min="14857" max="14857" width="4.625" style="148" customWidth="1"/>
    <col min="14858" max="14858" width="6.625" style="148" customWidth="1"/>
    <col min="14859" max="14863" width="0" style="148" hidden="1" customWidth="1"/>
    <col min="14864" max="14864" width="8.375" style="148" customWidth="1"/>
    <col min="14865" max="14866" width="0" style="148" hidden="1" customWidth="1"/>
    <col min="14867" max="14867" width="8.125" style="148" customWidth="1"/>
    <col min="14868" max="14869" width="0" style="148" hidden="1" customWidth="1"/>
    <col min="14870" max="14870" width="4.375" style="148" customWidth="1"/>
    <col min="14871" max="14871" width="4.25" style="148" customWidth="1"/>
    <col min="14872" max="14873" width="18.5" style="148" customWidth="1"/>
    <col min="14874" max="15104" width="9" style="148"/>
    <col min="15105" max="15105" width="4.125" style="148" customWidth="1"/>
    <col min="15106" max="15106" width="8.625" style="148" customWidth="1"/>
    <col min="15107" max="15107" width="9.75" style="148" customWidth="1"/>
    <col min="15108" max="15108" width="18.5" style="148" customWidth="1"/>
    <col min="15109" max="15110" width="7.875" style="148" customWidth="1"/>
    <col min="15111" max="15112" width="4.25" style="148" customWidth="1"/>
    <col min="15113" max="15113" width="4.625" style="148" customWidth="1"/>
    <col min="15114" max="15114" width="6.625" style="148" customWidth="1"/>
    <col min="15115" max="15119" width="0" style="148" hidden="1" customWidth="1"/>
    <col min="15120" max="15120" width="8.375" style="148" customWidth="1"/>
    <col min="15121" max="15122" width="0" style="148" hidden="1" customWidth="1"/>
    <col min="15123" max="15123" width="8.125" style="148" customWidth="1"/>
    <col min="15124" max="15125" width="0" style="148" hidden="1" customWidth="1"/>
    <col min="15126" max="15126" width="4.375" style="148" customWidth="1"/>
    <col min="15127" max="15127" width="4.25" style="148" customWidth="1"/>
    <col min="15128" max="15129" width="18.5" style="148" customWidth="1"/>
    <col min="15130" max="15360" width="9" style="148"/>
    <col min="15361" max="15361" width="4.125" style="148" customWidth="1"/>
    <col min="15362" max="15362" width="8.625" style="148" customWidth="1"/>
    <col min="15363" max="15363" width="9.75" style="148" customWidth="1"/>
    <col min="15364" max="15364" width="18.5" style="148" customWidth="1"/>
    <col min="15365" max="15366" width="7.875" style="148" customWidth="1"/>
    <col min="15367" max="15368" width="4.25" style="148" customWidth="1"/>
    <col min="15369" max="15369" width="4.625" style="148" customWidth="1"/>
    <col min="15370" max="15370" width="6.625" style="148" customWidth="1"/>
    <col min="15371" max="15375" width="0" style="148" hidden="1" customWidth="1"/>
    <col min="15376" max="15376" width="8.375" style="148" customWidth="1"/>
    <col min="15377" max="15378" width="0" style="148" hidden="1" customWidth="1"/>
    <col min="15379" max="15379" width="8.125" style="148" customWidth="1"/>
    <col min="15380" max="15381" width="0" style="148" hidden="1" customWidth="1"/>
    <col min="15382" max="15382" width="4.375" style="148" customWidth="1"/>
    <col min="15383" max="15383" width="4.25" style="148" customWidth="1"/>
    <col min="15384" max="15385" width="18.5" style="148" customWidth="1"/>
    <col min="15386" max="15616" width="9" style="148"/>
    <col min="15617" max="15617" width="4.125" style="148" customWidth="1"/>
    <col min="15618" max="15618" width="8.625" style="148" customWidth="1"/>
    <col min="15619" max="15619" width="9.75" style="148" customWidth="1"/>
    <col min="15620" max="15620" width="18.5" style="148" customWidth="1"/>
    <col min="15621" max="15622" width="7.875" style="148" customWidth="1"/>
    <col min="15623" max="15624" width="4.25" style="148" customWidth="1"/>
    <col min="15625" max="15625" width="4.625" style="148" customWidth="1"/>
    <col min="15626" max="15626" width="6.625" style="148" customWidth="1"/>
    <col min="15627" max="15631" width="0" style="148" hidden="1" customWidth="1"/>
    <col min="15632" max="15632" width="8.375" style="148" customWidth="1"/>
    <col min="15633" max="15634" width="0" style="148" hidden="1" customWidth="1"/>
    <col min="15635" max="15635" width="8.125" style="148" customWidth="1"/>
    <col min="15636" max="15637" width="0" style="148" hidden="1" customWidth="1"/>
    <col min="15638" max="15638" width="4.375" style="148" customWidth="1"/>
    <col min="15639" max="15639" width="4.25" style="148" customWidth="1"/>
    <col min="15640" max="15641" width="18.5" style="148" customWidth="1"/>
    <col min="15642" max="15872" width="9" style="148"/>
    <col min="15873" max="15873" width="4.125" style="148" customWidth="1"/>
    <col min="15874" max="15874" width="8.625" style="148" customWidth="1"/>
    <col min="15875" max="15875" width="9.75" style="148" customWidth="1"/>
    <col min="15876" max="15876" width="18.5" style="148" customWidth="1"/>
    <col min="15877" max="15878" width="7.875" style="148" customWidth="1"/>
    <col min="15879" max="15880" width="4.25" style="148" customWidth="1"/>
    <col min="15881" max="15881" width="4.625" style="148" customWidth="1"/>
    <col min="15882" max="15882" width="6.625" style="148" customWidth="1"/>
    <col min="15883" max="15887" width="0" style="148" hidden="1" customWidth="1"/>
    <col min="15888" max="15888" width="8.375" style="148" customWidth="1"/>
    <col min="15889" max="15890" width="0" style="148" hidden="1" customWidth="1"/>
    <col min="15891" max="15891" width="8.125" style="148" customWidth="1"/>
    <col min="15892" max="15893" width="0" style="148" hidden="1" customWidth="1"/>
    <col min="15894" max="15894" width="4.375" style="148" customWidth="1"/>
    <col min="15895" max="15895" width="4.25" style="148" customWidth="1"/>
    <col min="15896" max="15897" width="18.5" style="148" customWidth="1"/>
    <col min="15898" max="16128" width="9" style="148"/>
    <col min="16129" max="16129" width="4.125" style="148" customWidth="1"/>
    <col min="16130" max="16130" width="8.625" style="148" customWidth="1"/>
    <col min="16131" max="16131" width="9.75" style="148" customWidth="1"/>
    <col min="16132" max="16132" width="18.5" style="148" customWidth="1"/>
    <col min="16133" max="16134" width="7.875" style="148" customWidth="1"/>
    <col min="16135" max="16136" width="4.25" style="148" customWidth="1"/>
    <col min="16137" max="16137" width="4.625" style="148" customWidth="1"/>
    <col min="16138" max="16138" width="6.625" style="148" customWidth="1"/>
    <col min="16139" max="16143" width="0" style="148" hidden="1" customWidth="1"/>
    <col min="16144" max="16144" width="8.375" style="148" customWidth="1"/>
    <col min="16145" max="16146" width="0" style="148" hidden="1" customWidth="1"/>
    <col min="16147" max="16147" width="8.125" style="148" customWidth="1"/>
    <col min="16148" max="16149" width="0" style="148" hidden="1" customWidth="1"/>
    <col min="16150" max="16150" width="4.375" style="148" customWidth="1"/>
    <col min="16151" max="16151" width="4.25" style="148" customWidth="1"/>
    <col min="16152" max="16153" width="18.5" style="148" customWidth="1"/>
    <col min="16154" max="16384" width="9" style="148"/>
  </cols>
  <sheetData>
    <row r="1" spans="1:25" s="119" customFormat="1">
      <c r="A1" s="294" t="s">
        <v>366</v>
      </c>
      <c r="B1" s="294"/>
      <c r="C1" s="294"/>
      <c r="D1" s="294"/>
      <c r="E1" s="294"/>
      <c r="F1" s="294"/>
      <c r="G1" s="294"/>
      <c r="H1" s="294"/>
      <c r="I1" s="294"/>
      <c r="J1" s="294"/>
      <c r="K1" s="294"/>
      <c r="L1" s="294"/>
      <c r="M1" s="294"/>
      <c r="N1" s="294"/>
      <c r="O1" s="294"/>
      <c r="P1" s="294"/>
      <c r="Q1" s="294"/>
      <c r="R1" s="294"/>
      <c r="S1" s="294"/>
      <c r="T1" s="294"/>
      <c r="U1" s="294"/>
      <c r="V1" s="294"/>
      <c r="W1" s="118"/>
      <c r="Y1" s="120"/>
    </row>
    <row r="2" spans="1:25" s="122" customFormat="1" ht="12">
      <c r="A2" s="295" t="s">
        <v>367</v>
      </c>
      <c r="B2" s="295"/>
      <c r="C2" s="295"/>
      <c r="D2" s="295"/>
      <c r="E2" s="295"/>
      <c r="F2" s="295"/>
      <c r="G2" s="295"/>
      <c r="H2" s="295"/>
      <c r="I2" s="295"/>
      <c r="J2" s="295"/>
      <c r="K2" s="295"/>
      <c r="L2" s="295"/>
      <c r="M2" s="295"/>
      <c r="N2" s="295"/>
      <c r="O2" s="295"/>
      <c r="P2" s="295"/>
      <c r="Q2" s="295"/>
      <c r="R2" s="295"/>
      <c r="S2" s="295"/>
      <c r="T2" s="295"/>
      <c r="U2" s="295"/>
      <c r="V2" s="295"/>
      <c r="W2" s="121"/>
      <c r="X2" s="122" t="s">
        <v>368</v>
      </c>
    </row>
    <row r="3" spans="1:25" s="133" customFormat="1" ht="22.5">
      <c r="A3" s="123" t="s">
        <v>369</v>
      </c>
      <c r="B3" s="124" t="s">
        <v>370</v>
      </c>
      <c r="C3" s="124" t="s">
        <v>271</v>
      </c>
      <c r="D3" s="124" t="s">
        <v>290</v>
      </c>
      <c r="E3" s="124" t="s">
        <v>371</v>
      </c>
      <c r="F3" s="125" t="s">
        <v>274</v>
      </c>
      <c r="G3" s="124" t="s">
        <v>372</v>
      </c>
      <c r="H3" s="126" t="s">
        <v>373</v>
      </c>
      <c r="I3" s="126" t="s">
        <v>374</v>
      </c>
      <c r="J3" s="127" t="s">
        <v>375</v>
      </c>
      <c r="K3" s="128" t="s">
        <v>376</v>
      </c>
      <c r="L3" s="128" t="s">
        <v>377</v>
      </c>
      <c r="M3" s="129" t="s">
        <v>378</v>
      </c>
      <c r="N3" s="128" t="s">
        <v>379</v>
      </c>
      <c r="O3" s="129" t="s">
        <v>380</v>
      </c>
      <c r="P3" s="130" t="s">
        <v>381</v>
      </c>
      <c r="Q3" s="131" t="s">
        <v>382</v>
      </c>
      <c r="R3" s="123" t="s">
        <v>383</v>
      </c>
      <c r="S3" s="130" t="s">
        <v>384</v>
      </c>
      <c r="T3" s="131" t="s">
        <v>382</v>
      </c>
      <c r="U3" s="162" t="s">
        <v>385</v>
      </c>
      <c r="V3" s="163" t="s">
        <v>386</v>
      </c>
      <c r="W3" s="123" t="s">
        <v>369</v>
      </c>
      <c r="X3" s="132" t="s">
        <v>387</v>
      </c>
      <c r="Y3" s="132" t="s">
        <v>388</v>
      </c>
    </row>
    <row r="4" spans="1:25" s="142" customFormat="1" ht="14.25" customHeight="1">
      <c r="A4" s="99">
        <v>103</v>
      </c>
      <c r="B4" s="50" t="s">
        <v>86</v>
      </c>
      <c r="C4" s="50" t="s">
        <v>87</v>
      </c>
      <c r="D4" s="100" t="s">
        <v>17</v>
      </c>
      <c r="E4" s="101" t="s">
        <v>88</v>
      </c>
      <c r="F4" s="101" t="s">
        <v>89</v>
      </c>
      <c r="G4" s="101" t="s">
        <v>84</v>
      </c>
      <c r="H4" s="101" t="s">
        <v>85</v>
      </c>
      <c r="I4" s="102"/>
      <c r="J4" s="134" t="s">
        <v>317</v>
      </c>
      <c r="K4" s="135"/>
      <c r="L4" s="135">
        <v>1.1666666666666667E-2</v>
      </c>
      <c r="M4" s="136"/>
      <c r="N4" s="135">
        <v>1.1689814814814814E-2</v>
      </c>
      <c r="O4" s="136"/>
      <c r="P4" s="137">
        <f t="shared" ref="P4:P64" si="0">K4+L4+M4+N4</f>
        <v>2.3356481481481482E-2</v>
      </c>
      <c r="Q4" s="138"/>
      <c r="R4" s="139">
        <v>1</v>
      </c>
      <c r="S4" s="137">
        <f t="shared" ref="S4:S64" si="1">J4+P4</f>
        <v>2.5416666666666667E-2</v>
      </c>
      <c r="T4" s="138"/>
      <c r="U4" s="164"/>
      <c r="V4" s="164">
        <v>1</v>
      </c>
      <c r="W4" s="99">
        <v>103</v>
      </c>
      <c r="X4" s="140"/>
      <c r="Y4" s="141"/>
    </row>
    <row r="5" spans="1:25" s="142" customFormat="1" ht="14.25" customHeight="1">
      <c r="A5" s="99">
        <v>105</v>
      </c>
      <c r="B5" s="50" t="s">
        <v>90</v>
      </c>
      <c r="C5" s="50" t="s">
        <v>91</v>
      </c>
      <c r="D5" s="100" t="s">
        <v>14</v>
      </c>
      <c r="E5" s="101" t="s">
        <v>229</v>
      </c>
      <c r="F5" s="101" t="s">
        <v>389</v>
      </c>
      <c r="G5" s="101" t="s">
        <v>93</v>
      </c>
      <c r="H5" s="101" t="s">
        <v>85</v>
      </c>
      <c r="I5" s="102"/>
      <c r="J5" s="134" t="s">
        <v>319</v>
      </c>
      <c r="K5" s="135"/>
      <c r="L5" s="135">
        <v>1.2094907407407408E-2</v>
      </c>
      <c r="M5" s="136"/>
      <c r="N5" s="135">
        <v>1.2129629629629629E-2</v>
      </c>
      <c r="O5" s="136"/>
      <c r="P5" s="137">
        <f t="shared" si="0"/>
        <v>2.4224537037037037E-2</v>
      </c>
      <c r="Q5" s="138">
        <f t="shared" ref="Q5:Q64" si="2">P5-$P$4</f>
        <v>8.6805555555555594E-4</v>
      </c>
      <c r="R5" s="139">
        <v>2</v>
      </c>
      <c r="S5" s="137">
        <f t="shared" si="1"/>
        <v>2.6087962962962962E-2</v>
      </c>
      <c r="T5" s="138"/>
      <c r="U5" s="164"/>
      <c r="V5" s="164">
        <v>2</v>
      </c>
      <c r="W5" s="99">
        <v>105</v>
      </c>
      <c r="X5" s="140"/>
      <c r="Y5" s="141"/>
    </row>
    <row r="6" spans="1:25" s="142" customFormat="1" ht="14.25" customHeight="1">
      <c r="A6" s="99">
        <v>135</v>
      </c>
      <c r="B6" s="50" t="s">
        <v>151</v>
      </c>
      <c r="C6" s="50" t="s">
        <v>152</v>
      </c>
      <c r="D6" s="100" t="s">
        <v>153</v>
      </c>
      <c r="E6" s="101" t="s">
        <v>100</v>
      </c>
      <c r="F6" s="101" t="s">
        <v>109</v>
      </c>
      <c r="G6" s="101" t="s">
        <v>84</v>
      </c>
      <c r="H6" s="101" t="s">
        <v>85</v>
      </c>
      <c r="I6" s="102"/>
      <c r="J6" s="134" t="s">
        <v>320</v>
      </c>
      <c r="K6" s="135"/>
      <c r="L6" s="135">
        <v>1.2349537037037039E-2</v>
      </c>
      <c r="M6" s="136"/>
      <c r="N6" s="135">
        <v>1.2037037037037035E-2</v>
      </c>
      <c r="O6" s="136"/>
      <c r="P6" s="137">
        <f t="shared" si="0"/>
        <v>2.4386574074074074E-2</v>
      </c>
      <c r="Q6" s="138">
        <f t="shared" si="2"/>
        <v>1.0300925925925929E-3</v>
      </c>
      <c r="R6" s="139">
        <v>3</v>
      </c>
      <c r="S6" s="137">
        <f t="shared" si="1"/>
        <v>2.6238425925925925E-2</v>
      </c>
      <c r="T6" s="138"/>
      <c r="U6" s="164"/>
      <c r="V6" s="164">
        <v>3</v>
      </c>
      <c r="W6" s="99">
        <v>135</v>
      </c>
      <c r="X6" s="140"/>
      <c r="Y6" s="141"/>
    </row>
    <row r="7" spans="1:25" s="142" customFormat="1" ht="14.25" customHeight="1">
      <c r="A7" s="99">
        <v>202</v>
      </c>
      <c r="B7" s="50" t="s">
        <v>200</v>
      </c>
      <c r="C7" s="50" t="s">
        <v>201</v>
      </c>
      <c r="D7" s="100" t="s">
        <v>390</v>
      </c>
      <c r="E7" s="101" t="s">
        <v>202</v>
      </c>
      <c r="F7" s="101"/>
      <c r="G7" s="101" t="s">
        <v>84</v>
      </c>
      <c r="H7" s="101"/>
      <c r="I7" s="102"/>
      <c r="J7" s="134" t="s">
        <v>320</v>
      </c>
      <c r="K7" s="135"/>
      <c r="L7" s="135">
        <v>1.2048611111111112E-2</v>
      </c>
      <c r="M7" s="136"/>
      <c r="N7" s="135">
        <v>1.2488425925925925E-2</v>
      </c>
      <c r="O7" s="136"/>
      <c r="P7" s="137">
        <f t="shared" si="0"/>
        <v>2.4537037037037038E-2</v>
      </c>
      <c r="Q7" s="138">
        <f t="shared" si="2"/>
        <v>1.1805555555555562E-3</v>
      </c>
      <c r="R7" s="139">
        <v>4</v>
      </c>
      <c r="S7" s="137">
        <f t="shared" si="1"/>
        <v>2.6388888888888889E-2</v>
      </c>
      <c r="T7" s="138"/>
      <c r="U7" s="164"/>
      <c r="V7" s="164">
        <v>4</v>
      </c>
      <c r="W7" s="99">
        <v>202</v>
      </c>
      <c r="X7" s="140"/>
      <c r="Y7" s="141"/>
    </row>
    <row r="8" spans="1:25" s="142" customFormat="1" ht="14.25" customHeight="1">
      <c r="A8" s="99">
        <v>107</v>
      </c>
      <c r="B8" s="50" t="s">
        <v>94</v>
      </c>
      <c r="C8" s="50" t="s">
        <v>95</v>
      </c>
      <c r="D8" s="100" t="s">
        <v>38</v>
      </c>
      <c r="E8" s="101" t="s">
        <v>88</v>
      </c>
      <c r="F8" s="101" t="s">
        <v>96</v>
      </c>
      <c r="G8" s="101" t="s">
        <v>93</v>
      </c>
      <c r="H8" s="101"/>
      <c r="I8" s="102"/>
      <c r="J8" s="134" t="s">
        <v>323</v>
      </c>
      <c r="K8" s="135"/>
      <c r="L8" s="135">
        <v>1.252314814814815E-2</v>
      </c>
      <c r="M8" s="136"/>
      <c r="N8" s="135">
        <v>1.2129629629629629E-2</v>
      </c>
      <c r="O8" s="136"/>
      <c r="P8" s="137">
        <f t="shared" si="0"/>
        <v>2.465277777777778E-2</v>
      </c>
      <c r="Q8" s="138">
        <f t="shared" si="2"/>
        <v>1.2962962962962989E-3</v>
      </c>
      <c r="R8" s="139">
        <v>6</v>
      </c>
      <c r="S8" s="137">
        <f t="shared" si="1"/>
        <v>2.644675925925926E-2</v>
      </c>
      <c r="T8" s="138"/>
      <c r="U8" s="164"/>
      <c r="V8" s="164">
        <v>5</v>
      </c>
      <c r="W8" s="99">
        <v>107</v>
      </c>
      <c r="X8" s="140"/>
      <c r="Y8" s="141"/>
    </row>
    <row r="9" spans="1:25" s="142" customFormat="1" ht="14.25" customHeight="1">
      <c r="A9" s="99">
        <v>157</v>
      </c>
      <c r="B9" s="50" t="s">
        <v>177</v>
      </c>
      <c r="C9" s="50" t="s">
        <v>178</v>
      </c>
      <c r="D9" s="100" t="s">
        <v>38</v>
      </c>
      <c r="E9" s="101" t="s">
        <v>88</v>
      </c>
      <c r="F9" s="101" t="s">
        <v>96</v>
      </c>
      <c r="G9" s="101" t="s">
        <v>84</v>
      </c>
      <c r="H9" s="101" t="s">
        <v>85</v>
      </c>
      <c r="I9" s="102"/>
      <c r="J9" s="134" t="s">
        <v>324</v>
      </c>
      <c r="K9" s="135"/>
      <c r="L9" s="135">
        <v>1.2488425925925925E-2</v>
      </c>
      <c r="M9" s="136"/>
      <c r="N9" s="135">
        <v>1.2187500000000002E-2</v>
      </c>
      <c r="O9" s="136"/>
      <c r="P9" s="137">
        <f t="shared" si="0"/>
        <v>2.4675925925925928E-2</v>
      </c>
      <c r="Q9" s="138">
        <f t="shared" si="2"/>
        <v>1.319444444444446E-3</v>
      </c>
      <c r="R9" s="139">
        <v>7</v>
      </c>
      <c r="S9" s="137">
        <f t="shared" si="1"/>
        <v>2.6493055555555558E-2</v>
      </c>
      <c r="T9" s="138"/>
      <c r="U9" s="164"/>
      <c r="V9" s="164">
        <v>6</v>
      </c>
      <c r="W9" s="99">
        <v>157</v>
      </c>
      <c r="X9" s="140"/>
      <c r="Y9" s="141"/>
    </row>
    <row r="10" spans="1:25" s="143" customFormat="1" ht="14.25" customHeight="1">
      <c r="A10" s="99">
        <v>153</v>
      </c>
      <c r="B10" s="50" t="s">
        <v>170</v>
      </c>
      <c r="C10" s="50" t="s">
        <v>171</v>
      </c>
      <c r="D10" s="100" t="s">
        <v>255</v>
      </c>
      <c r="E10" s="101" t="s">
        <v>100</v>
      </c>
      <c r="F10" s="101" t="s">
        <v>101</v>
      </c>
      <c r="G10" s="101" t="s">
        <v>93</v>
      </c>
      <c r="H10" s="101" t="s">
        <v>85</v>
      </c>
      <c r="I10" s="102"/>
      <c r="J10" s="134" t="s">
        <v>322</v>
      </c>
      <c r="K10" s="135"/>
      <c r="L10" s="135">
        <v>1.2430555555555554E-2</v>
      </c>
      <c r="M10" s="136"/>
      <c r="N10" s="135">
        <v>1.2175925925925929E-2</v>
      </c>
      <c r="O10" s="136"/>
      <c r="P10" s="137">
        <f t="shared" si="0"/>
        <v>2.4606481481481483E-2</v>
      </c>
      <c r="Q10" s="138">
        <f t="shared" si="2"/>
        <v>1.2500000000000011E-3</v>
      </c>
      <c r="R10" s="139">
        <v>5</v>
      </c>
      <c r="S10" s="137">
        <f t="shared" si="1"/>
        <v>2.6574074074074076E-2</v>
      </c>
      <c r="T10" s="138"/>
      <c r="U10" s="164"/>
      <c r="V10" s="164">
        <v>7</v>
      </c>
      <c r="W10" s="99">
        <v>153</v>
      </c>
      <c r="X10" s="140"/>
      <c r="Y10" s="141"/>
    </row>
    <row r="11" spans="1:25" s="143" customFormat="1" ht="14.25" customHeight="1">
      <c r="A11" s="99">
        <v>118</v>
      </c>
      <c r="B11" s="50" t="s">
        <v>115</v>
      </c>
      <c r="C11" s="50" t="s">
        <v>116</v>
      </c>
      <c r="D11" s="100" t="s">
        <v>14</v>
      </c>
      <c r="E11" s="101" t="s">
        <v>229</v>
      </c>
      <c r="F11" s="101" t="s">
        <v>389</v>
      </c>
      <c r="G11" s="101" t="s">
        <v>93</v>
      </c>
      <c r="H11" s="101" t="s">
        <v>85</v>
      </c>
      <c r="I11" s="102"/>
      <c r="J11" s="134" t="s">
        <v>326</v>
      </c>
      <c r="K11" s="135"/>
      <c r="L11" s="135">
        <v>1.2708333333333334E-2</v>
      </c>
      <c r="M11" s="136"/>
      <c r="N11" s="135">
        <v>1.2060185185185186E-2</v>
      </c>
      <c r="O11" s="136"/>
      <c r="P11" s="137">
        <f t="shared" si="0"/>
        <v>2.476851851851852E-2</v>
      </c>
      <c r="Q11" s="138">
        <f t="shared" si="2"/>
        <v>1.412037037037038E-3</v>
      </c>
      <c r="R11" s="139">
        <v>8</v>
      </c>
      <c r="S11" s="137">
        <f t="shared" si="1"/>
        <v>2.6574074074074076E-2</v>
      </c>
      <c r="T11" s="138"/>
      <c r="U11" s="164"/>
      <c r="V11" s="164">
        <v>8</v>
      </c>
      <c r="W11" s="99">
        <v>118</v>
      </c>
      <c r="X11" s="140"/>
      <c r="Y11" s="141"/>
    </row>
    <row r="12" spans="1:25" s="143" customFormat="1" ht="14.25" customHeight="1">
      <c r="A12" s="99">
        <v>139</v>
      </c>
      <c r="B12" s="50" t="s">
        <v>161</v>
      </c>
      <c r="C12" s="50" t="s">
        <v>162</v>
      </c>
      <c r="D12" s="100" t="s">
        <v>153</v>
      </c>
      <c r="E12" s="101" t="s">
        <v>163</v>
      </c>
      <c r="F12" s="101" t="s">
        <v>96</v>
      </c>
      <c r="G12" s="101" t="s">
        <v>93</v>
      </c>
      <c r="H12" s="101"/>
      <c r="I12" s="102"/>
      <c r="J12" s="134" t="s">
        <v>327</v>
      </c>
      <c r="K12" s="135"/>
      <c r="L12" s="135">
        <v>1.2395833333333335E-2</v>
      </c>
      <c r="M12" s="136"/>
      <c r="N12" s="135">
        <v>1.2372685185185186E-2</v>
      </c>
      <c r="O12" s="136"/>
      <c r="P12" s="137">
        <f t="shared" si="0"/>
        <v>2.4768518518518523E-2</v>
      </c>
      <c r="Q12" s="138">
        <f t="shared" si="2"/>
        <v>1.4120370370370415E-3</v>
      </c>
      <c r="R12" s="139">
        <v>9</v>
      </c>
      <c r="S12" s="137">
        <f t="shared" si="1"/>
        <v>2.6608796296296301E-2</v>
      </c>
      <c r="T12" s="138"/>
      <c r="U12" s="164"/>
      <c r="V12" s="164">
        <v>9</v>
      </c>
      <c r="W12" s="99">
        <v>139</v>
      </c>
      <c r="X12" s="140"/>
      <c r="Y12" s="141"/>
    </row>
    <row r="13" spans="1:25" s="143" customFormat="1" ht="14.25" customHeight="1">
      <c r="A13" s="99">
        <v>119</v>
      </c>
      <c r="B13" s="50" t="s">
        <v>117</v>
      </c>
      <c r="C13" s="50" t="s">
        <v>118</v>
      </c>
      <c r="D13" s="100" t="s">
        <v>14</v>
      </c>
      <c r="E13" s="101" t="s">
        <v>229</v>
      </c>
      <c r="F13" s="101" t="s">
        <v>389</v>
      </c>
      <c r="G13" s="101" t="s">
        <v>93</v>
      </c>
      <c r="H13" s="101" t="s">
        <v>85</v>
      </c>
      <c r="I13" s="102"/>
      <c r="J13" s="134" t="s">
        <v>328</v>
      </c>
      <c r="K13" s="135"/>
      <c r="L13" s="135">
        <v>1.283564814814815E-2</v>
      </c>
      <c r="M13" s="136"/>
      <c r="N13" s="135">
        <v>1.2256944444444444E-2</v>
      </c>
      <c r="O13" s="136"/>
      <c r="P13" s="137">
        <f t="shared" si="0"/>
        <v>2.5092592592592593E-2</v>
      </c>
      <c r="Q13" s="138">
        <f t="shared" si="2"/>
        <v>1.7361111111111119E-3</v>
      </c>
      <c r="R13" s="139">
        <v>11</v>
      </c>
      <c r="S13" s="137">
        <f t="shared" si="1"/>
        <v>2.6875E-2</v>
      </c>
      <c r="T13" s="138"/>
      <c r="U13" s="164"/>
      <c r="V13" s="164">
        <v>10</v>
      </c>
      <c r="W13" s="99">
        <v>119</v>
      </c>
      <c r="X13" s="140"/>
      <c r="Y13" s="141"/>
    </row>
    <row r="14" spans="1:25" s="143" customFormat="1" ht="14.25" customHeight="1">
      <c r="A14" s="99">
        <v>138</v>
      </c>
      <c r="B14" s="50" t="s">
        <v>159</v>
      </c>
      <c r="C14" s="50" t="s">
        <v>160</v>
      </c>
      <c r="D14" s="100" t="s">
        <v>153</v>
      </c>
      <c r="E14" s="101" t="s">
        <v>104</v>
      </c>
      <c r="F14" s="101" t="s">
        <v>96</v>
      </c>
      <c r="G14" s="101" t="s">
        <v>84</v>
      </c>
      <c r="H14" s="101" t="s">
        <v>85</v>
      </c>
      <c r="I14" s="102"/>
      <c r="J14" s="134" t="s">
        <v>320</v>
      </c>
      <c r="K14" s="135"/>
      <c r="L14" s="135">
        <v>1.2777777777777777E-2</v>
      </c>
      <c r="M14" s="136"/>
      <c r="N14" s="135">
        <v>1.2291666666666666E-2</v>
      </c>
      <c r="O14" s="136"/>
      <c r="P14" s="137">
        <f t="shared" si="0"/>
        <v>2.5069444444444443E-2</v>
      </c>
      <c r="Q14" s="138">
        <f t="shared" si="2"/>
        <v>1.7129629629629613E-3</v>
      </c>
      <c r="R14" s="139">
        <v>10</v>
      </c>
      <c r="S14" s="137">
        <f t="shared" si="1"/>
        <v>2.6921296296296294E-2</v>
      </c>
      <c r="T14" s="138"/>
      <c r="U14" s="164"/>
      <c r="V14" s="164">
        <v>11</v>
      </c>
      <c r="W14" s="99">
        <v>138</v>
      </c>
      <c r="X14" s="140"/>
      <c r="Y14" s="141"/>
    </row>
    <row r="15" spans="1:25" s="143" customFormat="1" ht="14.25" customHeight="1">
      <c r="A15" s="99">
        <v>123</v>
      </c>
      <c r="B15" s="50" t="s">
        <v>127</v>
      </c>
      <c r="C15" s="50" t="s">
        <v>128</v>
      </c>
      <c r="D15" s="100" t="s">
        <v>17</v>
      </c>
      <c r="E15" s="101" t="s">
        <v>88</v>
      </c>
      <c r="F15" s="101" t="s">
        <v>89</v>
      </c>
      <c r="G15" s="101" t="s">
        <v>84</v>
      </c>
      <c r="H15" s="101" t="s">
        <v>85</v>
      </c>
      <c r="I15" s="102"/>
      <c r="J15" s="134" t="s">
        <v>327</v>
      </c>
      <c r="K15" s="135"/>
      <c r="L15" s="135">
        <v>1.2951388888888887E-2</v>
      </c>
      <c r="M15" s="136"/>
      <c r="N15" s="135">
        <v>1.2499999999999999E-2</v>
      </c>
      <c r="O15" s="136"/>
      <c r="P15" s="137">
        <f t="shared" si="0"/>
        <v>2.5451388888888885E-2</v>
      </c>
      <c r="Q15" s="138">
        <f t="shared" si="2"/>
        <v>2.094907407407403E-3</v>
      </c>
      <c r="R15" s="139">
        <v>12</v>
      </c>
      <c r="S15" s="137">
        <f t="shared" si="1"/>
        <v>2.7291666666666662E-2</v>
      </c>
      <c r="T15" s="138"/>
      <c r="U15" s="164"/>
      <c r="V15" s="164">
        <v>12</v>
      </c>
      <c r="W15" s="99">
        <v>123</v>
      </c>
      <c r="X15" s="140"/>
      <c r="Y15" s="141"/>
    </row>
    <row r="16" spans="1:25" s="142" customFormat="1" ht="14.25" customHeight="1">
      <c r="A16" s="99">
        <v>203</v>
      </c>
      <c r="B16" s="50" t="s">
        <v>203</v>
      </c>
      <c r="C16" s="50" t="s">
        <v>204</v>
      </c>
      <c r="D16" s="100" t="s">
        <v>114</v>
      </c>
      <c r="E16" s="101" t="s">
        <v>205</v>
      </c>
      <c r="F16" s="101" t="s">
        <v>206</v>
      </c>
      <c r="G16" s="101" t="s">
        <v>93</v>
      </c>
      <c r="H16" s="101" t="s">
        <v>85</v>
      </c>
      <c r="I16" s="102"/>
      <c r="J16" s="134" t="s">
        <v>329</v>
      </c>
      <c r="K16" s="135"/>
      <c r="L16" s="135">
        <v>1.3379629629629628E-2</v>
      </c>
      <c r="M16" s="136"/>
      <c r="N16" s="135">
        <v>1.2256944444444444E-2</v>
      </c>
      <c r="O16" s="136"/>
      <c r="P16" s="137">
        <f t="shared" si="0"/>
        <v>2.5636574074074072E-2</v>
      </c>
      <c r="Q16" s="138">
        <f t="shared" si="2"/>
        <v>2.2800925925925905E-3</v>
      </c>
      <c r="R16" s="139">
        <v>13</v>
      </c>
      <c r="S16" s="137">
        <f t="shared" si="1"/>
        <v>2.7523148148148147E-2</v>
      </c>
      <c r="T16" s="138"/>
      <c r="U16" s="164"/>
      <c r="V16" s="164">
        <v>13</v>
      </c>
      <c r="W16" s="99">
        <v>203</v>
      </c>
      <c r="X16" s="140"/>
      <c r="Y16" s="141"/>
    </row>
    <row r="17" spans="1:25" s="142" customFormat="1" ht="14.25" customHeight="1">
      <c r="A17" s="99">
        <v>120</v>
      </c>
      <c r="B17" s="50" t="s">
        <v>119</v>
      </c>
      <c r="C17" s="50" t="s">
        <v>120</v>
      </c>
      <c r="D17" s="100" t="s">
        <v>17</v>
      </c>
      <c r="E17" s="101" t="s">
        <v>88</v>
      </c>
      <c r="F17" s="101" t="s">
        <v>89</v>
      </c>
      <c r="G17" s="101" t="s">
        <v>84</v>
      </c>
      <c r="H17" s="101" t="s">
        <v>85</v>
      </c>
      <c r="I17" s="102"/>
      <c r="J17" s="134" t="s">
        <v>330</v>
      </c>
      <c r="K17" s="135"/>
      <c r="L17" s="135">
        <v>1.2997685185185183E-2</v>
      </c>
      <c r="M17" s="136"/>
      <c r="N17" s="135">
        <v>1.2939814814814814E-2</v>
      </c>
      <c r="O17" s="136"/>
      <c r="P17" s="137">
        <f t="shared" si="0"/>
        <v>2.5937499999999995E-2</v>
      </c>
      <c r="Q17" s="138">
        <f t="shared" si="2"/>
        <v>2.5810185185185137E-3</v>
      </c>
      <c r="R17" s="139">
        <v>14</v>
      </c>
      <c r="S17" s="137">
        <f t="shared" si="1"/>
        <v>2.7858796296296291E-2</v>
      </c>
      <c r="T17" s="138"/>
      <c r="U17" s="164"/>
      <c r="V17" s="164">
        <v>14</v>
      </c>
      <c r="W17" s="99">
        <v>120</v>
      </c>
      <c r="X17" s="140"/>
      <c r="Y17" s="141"/>
    </row>
    <row r="18" spans="1:25" s="142" customFormat="1" ht="14.25" customHeight="1">
      <c r="A18" s="99">
        <v>215</v>
      </c>
      <c r="B18" s="50" t="s">
        <v>230</v>
      </c>
      <c r="C18" s="50" t="s">
        <v>231</v>
      </c>
      <c r="D18" s="100" t="s">
        <v>38</v>
      </c>
      <c r="E18" s="101" t="s">
        <v>232</v>
      </c>
      <c r="F18" s="101" t="s">
        <v>233</v>
      </c>
      <c r="G18" s="101" t="s">
        <v>84</v>
      </c>
      <c r="H18" s="101" t="s">
        <v>85</v>
      </c>
      <c r="I18" s="102"/>
      <c r="J18" s="134" t="s">
        <v>331</v>
      </c>
      <c r="K18" s="135"/>
      <c r="L18" s="135">
        <v>1.3252314814814814E-2</v>
      </c>
      <c r="M18" s="136"/>
      <c r="N18" s="135">
        <v>1.2870370370370372E-2</v>
      </c>
      <c r="O18" s="136"/>
      <c r="P18" s="137">
        <f t="shared" si="0"/>
        <v>2.6122685185185186E-2</v>
      </c>
      <c r="Q18" s="138">
        <f t="shared" si="2"/>
        <v>2.7662037037037047E-3</v>
      </c>
      <c r="R18" s="139">
        <v>15</v>
      </c>
      <c r="S18" s="137">
        <f t="shared" si="1"/>
        <v>2.8020833333333335E-2</v>
      </c>
      <c r="T18" s="138"/>
      <c r="U18" s="164"/>
      <c r="V18" s="164">
        <v>15</v>
      </c>
      <c r="W18" s="99">
        <v>215</v>
      </c>
      <c r="X18" s="140"/>
      <c r="Y18" s="141"/>
    </row>
    <row r="19" spans="1:25" s="142" customFormat="1" ht="14.25" customHeight="1">
      <c r="A19" s="99">
        <v>150</v>
      </c>
      <c r="B19" s="50" t="s">
        <v>164</v>
      </c>
      <c r="C19" s="50" t="s">
        <v>165</v>
      </c>
      <c r="D19" s="100" t="s">
        <v>153</v>
      </c>
      <c r="E19" s="101" t="s">
        <v>100</v>
      </c>
      <c r="F19" s="101" t="s">
        <v>109</v>
      </c>
      <c r="G19" s="101" t="s">
        <v>84</v>
      </c>
      <c r="H19" s="101" t="s">
        <v>85</v>
      </c>
      <c r="I19" s="102"/>
      <c r="J19" s="134" t="s">
        <v>332</v>
      </c>
      <c r="K19" s="135"/>
      <c r="L19" s="135">
        <v>1.3055555555555556E-2</v>
      </c>
      <c r="M19" s="136"/>
      <c r="N19" s="135">
        <v>1.3148148148148147E-2</v>
      </c>
      <c r="O19" s="136"/>
      <c r="P19" s="137">
        <f t="shared" si="0"/>
        <v>2.6203703703703701E-2</v>
      </c>
      <c r="Q19" s="138">
        <f t="shared" si="2"/>
        <v>2.8472222222222197E-3</v>
      </c>
      <c r="R19" s="139">
        <v>16</v>
      </c>
      <c r="S19" s="137">
        <f t="shared" si="1"/>
        <v>2.8148148148148144E-2</v>
      </c>
      <c r="T19" s="138"/>
      <c r="U19" s="164"/>
      <c r="V19" s="164">
        <v>16</v>
      </c>
      <c r="W19" s="99">
        <v>150</v>
      </c>
      <c r="X19" s="140"/>
      <c r="Y19" s="141"/>
    </row>
    <row r="20" spans="1:25" s="142" customFormat="1" ht="14.25" customHeight="1">
      <c r="A20" s="99">
        <v>110</v>
      </c>
      <c r="B20" s="50" t="s">
        <v>97</v>
      </c>
      <c r="C20" s="50" t="s">
        <v>98</v>
      </c>
      <c r="D20" s="100" t="s">
        <v>255</v>
      </c>
      <c r="E20" s="101" t="s">
        <v>100</v>
      </c>
      <c r="F20" s="101" t="s">
        <v>101</v>
      </c>
      <c r="G20" s="101" t="s">
        <v>93</v>
      </c>
      <c r="H20" s="101" t="s">
        <v>85</v>
      </c>
      <c r="I20" s="102"/>
      <c r="J20" s="134" t="s">
        <v>331</v>
      </c>
      <c r="K20" s="135"/>
      <c r="L20" s="135">
        <v>1.3090277777777779E-2</v>
      </c>
      <c r="M20" s="136">
        <v>6.9444444444444447E-4</v>
      </c>
      <c r="N20" s="135">
        <v>1.2604166666666666E-2</v>
      </c>
      <c r="O20" s="136"/>
      <c r="P20" s="137">
        <f t="shared" si="0"/>
        <v>2.6388888888888889E-2</v>
      </c>
      <c r="Q20" s="138">
        <f t="shared" si="2"/>
        <v>3.0324074074074073E-3</v>
      </c>
      <c r="R20" s="139">
        <v>18</v>
      </c>
      <c r="S20" s="137">
        <f t="shared" si="1"/>
        <v>2.8287037037037038E-2</v>
      </c>
      <c r="T20" s="138"/>
      <c r="U20" s="164"/>
      <c r="V20" s="164">
        <v>17</v>
      </c>
      <c r="W20" s="99">
        <v>110</v>
      </c>
      <c r="X20" s="140" t="s">
        <v>391</v>
      </c>
      <c r="Y20" s="140"/>
    </row>
    <row r="21" spans="1:25" s="142" customFormat="1" ht="14.25" customHeight="1">
      <c r="A21" s="99">
        <v>133</v>
      </c>
      <c r="B21" s="114" t="s">
        <v>149</v>
      </c>
      <c r="C21" s="114" t="s">
        <v>150</v>
      </c>
      <c r="D21" s="115" t="s">
        <v>29</v>
      </c>
      <c r="E21" s="116" t="s">
        <v>82</v>
      </c>
      <c r="F21" s="116" t="s">
        <v>83</v>
      </c>
      <c r="G21" s="116" t="s">
        <v>93</v>
      </c>
      <c r="H21" s="116" t="s">
        <v>85</v>
      </c>
      <c r="I21" s="117"/>
      <c r="J21" s="144" t="s">
        <v>335</v>
      </c>
      <c r="K21" s="145"/>
      <c r="L21" s="135">
        <v>1.3333333333333334E-2</v>
      </c>
      <c r="M21" s="136"/>
      <c r="N21" s="135">
        <v>1.306712962962963E-2</v>
      </c>
      <c r="O21" s="136"/>
      <c r="P21" s="137">
        <f t="shared" si="0"/>
        <v>2.6400462962962966E-2</v>
      </c>
      <c r="Q21" s="138">
        <f t="shared" si="2"/>
        <v>3.0439814814814843E-3</v>
      </c>
      <c r="R21" s="139">
        <v>19</v>
      </c>
      <c r="S21" s="137">
        <f t="shared" si="1"/>
        <v>2.840277777777778E-2</v>
      </c>
      <c r="T21" s="138"/>
      <c r="U21" s="164"/>
      <c r="V21" s="164">
        <v>18</v>
      </c>
      <c r="W21" s="99">
        <v>133</v>
      </c>
      <c r="X21" s="140"/>
      <c r="Y21" s="141"/>
    </row>
    <row r="22" spans="1:25" s="142" customFormat="1" ht="14.25" customHeight="1">
      <c r="A22" s="99">
        <v>128</v>
      </c>
      <c r="B22" s="50" t="s">
        <v>136</v>
      </c>
      <c r="C22" s="50" t="s">
        <v>137</v>
      </c>
      <c r="D22" s="100" t="s">
        <v>20</v>
      </c>
      <c r="E22" s="101" t="s">
        <v>88</v>
      </c>
      <c r="F22" s="101" t="s">
        <v>89</v>
      </c>
      <c r="G22" s="101" t="s">
        <v>93</v>
      </c>
      <c r="H22" s="101" t="s">
        <v>85</v>
      </c>
      <c r="I22" s="102"/>
      <c r="J22" s="134" t="s">
        <v>336</v>
      </c>
      <c r="K22" s="135"/>
      <c r="L22" s="135">
        <v>1.3252314814814814E-2</v>
      </c>
      <c r="M22" s="136"/>
      <c r="N22" s="135">
        <v>1.3252314814814814E-2</v>
      </c>
      <c r="O22" s="136"/>
      <c r="P22" s="137">
        <f t="shared" si="0"/>
        <v>2.6504629629629628E-2</v>
      </c>
      <c r="Q22" s="138">
        <f t="shared" si="2"/>
        <v>3.1481481481481464E-3</v>
      </c>
      <c r="R22" s="139">
        <v>20</v>
      </c>
      <c r="S22" s="137">
        <f t="shared" si="1"/>
        <v>2.8460648148148145E-2</v>
      </c>
      <c r="T22" s="138"/>
      <c r="U22" s="164"/>
      <c r="V22" s="164">
        <v>19</v>
      </c>
      <c r="W22" s="99">
        <v>128</v>
      </c>
      <c r="X22" s="140"/>
      <c r="Y22" s="141"/>
    </row>
    <row r="23" spans="1:25" s="142" customFormat="1" ht="14.25" customHeight="1">
      <c r="A23" s="99">
        <v>112</v>
      </c>
      <c r="B23" s="50" t="s">
        <v>102</v>
      </c>
      <c r="C23" s="50" t="s">
        <v>103</v>
      </c>
      <c r="D23" s="100" t="s">
        <v>44</v>
      </c>
      <c r="E23" s="101" t="s">
        <v>104</v>
      </c>
      <c r="F23" s="101" t="s">
        <v>96</v>
      </c>
      <c r="G23" s="101" t="s">
        <v>93</v>
      </c>
      <c r="H23" s="101" t="s">
        <v>85</v>
      </c>
      <c r="I23" s="102"/>
      <c r="J23" s="134" t="s">
        <v>337</v>
      </c>
      <c r="K23" s="135"/>
      <c r="L23" s="135">
        <v>1.3622685185185184E-2</v>
      </c>
      <c r="M23" s="136"/>
      <c r="N23" s="135">
        <v>1.3541666666666667E-2</v>
      </c>
      <c r="O23" s="136"/>
      <c r="P23" s="137">
        <f t="shared" si="0"/>
        <v>2.7164351851851849E-2</v>
      </c>
      <c r="Q23" s="138">
        <f t="shared" si="2"/>
        <v>3.8078703703703677E-3</v>
      </c>
      <c r="R23" s="139">
        <v>22</v>
      </c>
      <c r="S23" s="137">
        <f t="shared" si="1"/>
        <v>2.9143518518518517E-2</v>
      </c>
      <c r="T23" s="138"/>
      <c r="U23" s="164"/>
      <c r="V23" s="164">
        <v>20</v>
      </c>
      <c r="W23" s="99">
        <v>112</v>
      </c>
      <c r="X23" s="140"/>
      <c r="Y23" s="141"/>
    </row>
    <row r="24" spans="1:25" s="142" customFormat="1" ht="14.25" customHeight="1">
      <c r="A24" s="99">
        <v>161</v>
      </c>
      <c r="B24" s="50" t="s">
        <v>183</v>
      </c>
      <c r="C24" s="50" t="s">
        <v>184</v>
      </c>
      <c r="D24" s="100" t="s">
        <v>41</v>
      </c>
      <c r="E24" s="101" t="s">
        <v>123</v>
      </c>
      <c r="F24" s="101" t="s">
        <v>185</v>
      </c>
      <c r="G24" s="101" t="s">
        <v>93</v>
      </c>
      <c r="H24" s="101"/>
      <c r="I24" s="102"/>
      <c r="J24" s="134" t="s">
        <v>338</v>
      </c>
      <c r="K24" s="135"/>
      <c r="L24" s="135">
        <v>1.3877314814814815E-2</v>
      </c>
      <c r="M24" s="136"/>
      <c r="N24" s="135">
        <v>1.3391203703703704E-2</v>
      </c>
      <c r="O24" s="136"/>
      <c r="P24" s="137">
        <f t="shared" si="0"/>
        <v>2.7268518518518518E-2</v>
      </c>
      <c r="Q24" s="138">
        <f t="shared" si="2"/>
        <v>3.9120370370370368E-3</v>
      </c>
      <c r="R24" s="139">
        <v>23</v>
      </c>
      <c r="S24" s="137">
        <f t="shared" si="1"/>
        <v>2.9282407407407406E-2</v>
      </c>
      <c r="T24" s="138"/>
      <c r="U24" s="164"/>
      <c r="V24" s="164">
        <v>21</v>
      </c>
      <c r="W24" s="99">
        <v>161</v>
      </c>
      <c r="X24" s="140"/>
      <c r="Y24" s="141"/>
    </row>
    <row r="25" spans="1:25" s="142" customFormat="1" ht="14.25" customHeight="1">
      <c r="A25" s="99">
        <v>127</v>
      </c>
      <c r="B25" s="50" t="s">
        <v>134</v>
      </c>
      <c r="C25" s="50" t="s">
        <v>135</v>
      </c>
      <c r="D25" s="100" t="s">
        <v>20</v>
      </c>
      <c r="E25" s="101" t="s">
        <v>88</v>
      </c>
      <c r="F25" s="101" t="s">
        <v>96</v>
      </c>
      <c r="G25" s="101" t="s">
        <v>93</v>
      </c>
      <c r="H25" s="101" t="s">
        <v>85</v>
      </c>
      <c r="I25" s="102"/>
      <c r="J25" s="134" t="s">
        <v>337</v>
      </c>
      <c r="K25" s="135"/>
      <c r="L25" s="135">
        <v>1.3773148148148147E-2</v>
      </c>
      <c r="M25" s="136"/>
      <c r="N25" s="135">
        <v>1.3530092592592594E-2</v>
      </c>
      <c r="O25" s="136"/>
      <c r="P25" s="137">
        <f t="shared" si="0"/>
        <v>2.7303240740740739E-2</v>
      </c>
      <c r="Q25" s="138">
        <f t="shared" si="2"/>
        <v>3.9467592592592575E-3</v>
      </c>
      <c r="R25" s="139">
        <v>24</v>
      </c>
      <c r="S25" s="137">
        <f t="shared" si="1"/>
        <v>2.9282407407407406E-2</v>
      </c>
      <c r="T25" s="138"/>
      <c r="U25" s="164"/>
      <c r="V25" s="164">
        <v>22</v>
      </c>
      <c r="W25" s="99">
        <v>127</v>
      </c>
      <c r="X25" s="140"/>
      <c r="Y25" s="141"/>
    </row>
    <row r="26" spans="1:25" s="142" customFormat="1" ht="14.25" customHeight="1">
      <c r="A26" s="99">
        <v>132</v>
      </c>
      <c r="B26" s="50" t="s">
        <v>145</v>
      </c>
      <c r="C26" s="50" t="s">
        <v>146</v>
      </c>
      <c r="D26" s="100" t="s">
        <v>26</v>
      </c>
      <c r="E26" s="101" t="s">
        <v>147</v>
      </c>
      <c r="F26" s="101" t="s">
        <v>148</v>
      </c>
      <c r="G26" s="101" t="s">
        <v>93</v>
      </c>
      <c r="H26" s="101"/>
      <c r="I26" s="102"/>
      <c r="J26" s="134" t="s">
        <v>322</v>
      </c>
      <c r="K26" s="135"/>
      <c r="L26" s="135">
        <v>1.3877314814814815E-2</v>
      </c>
      <c r="M26" s="136"/>
      <c r="N26" s="135">
        <v>1.3564814814814816E-2</v>
      </c>
      <c r="O26" s="136"/>
      <c r="P26" s="137">
        <f t="shared" si="0"/>
        <v>2.7442129629629629E-2</v>
      </c>
      <c r="Q26" s="138">
        <f t="shared" si="2"/>
        <v>4.0856481481481473E-3</v>
      </c>
      <c r="R26" s="139">
        <v>25</v>
      </c>
      <c r="S26" s="137">
        <f t="shared" si="1"/>
        <v>2.9409722222222223E-2</v>
      </c>
      <c r="T26" s="138"/>
      <c r="U26" s="164"/>
      <c r="V26" s="164">
        <v>23</v>
      </c>
      <c r="W26" s="99">
        <v>132</v>
      </c>
      <c r="X26" s="140"/>
      <c r="Y26" s="141"/>
    </row>
    <row r="27" spans="1:25" s="142" customFormat="1" ht="14.25" customHeight="1">
      <c r="A27" s="99">
        <v>159</v>
      </c>
      <c r="B27" s="50" t="s">
        <v>179</v>
      </c>
      <c r="C27" s="50" t="s">
        <v>180</v>
      </c>
      <c r="D27" s="100" t="s">
        <v>38</v>
      </c>
      <c r="E27" s="101" t="s">
        <v>88</v>
      </c>
      <c r="F27" s="101" t="s">
        <v>96</v>
      </c>
      <c r="G27" s="101" t="s">
        <v>84</v>
      </c>
      <c r="H27" s="101"/>
      <c r="I27" s="102"/>
      <c r="J27" s="134" t="s">
        <v>337</v>
      </c>
      <c r="K27" s="135"/>
      <c r="L27" s="135">
        <v>1.3599537037037037E-2</v>
      </c>
      <c r="M27" s="136"/>
      <c r="N27" s="135">
        <v>1.4097222222222221E-2</v>
      </c>
      <c r="O27" s="136"/>
      <c r="P27" s="137">
        <f t="shared" si="0"/>
        <v>2.7696759259259258E-2</v>
      </c>
      <c r="Q27" s="138">
        <f t="shared" si="2"/>
        <v>4.3402777777777762E-3</v>
      </c>
      <c r="R27" s="139">
        <v>26</v>
      </c>
      <c r="S27" s="137">
        <f t="shared" si="1"/>
        <v>2.9675925925925925E-2</v>
      </c>
      <c r="T27" s="138"/>
      <c r="U27" s="164"/>
      <c r="V27" s="164">
        <v>24</v>
      </c>
      <c r="W27" s="99">
        <v>159</v>
      </c>
      <c r="X27" s="140"/>
      <c r="Y27" s="141"/>
    </row>
    <row r="28" spans="1:25" s="142" customFormat="1" ht="14.25" customHeight="1">
      <c r="A28" s="99">
        <v>125</v>
      </c>
      <c r="B28" s="50" t="s">
        <v>129</v>
      </c>
      <c r="C28" s="50" t="s">
        <v>130</v>
      </c>
      <c r="D28" s="100" t="s">
        <v>20</v>
      </c>
      <c r="E28" s="101" t="s">
        <v>100</v>
      </c>
      <c r="F28" s="101" t="s">
        <v>131</v>
      </c>
      <c r="G28" s="101" t="s">
        <v>84</v>
      </c>
      <c r="H28" s="101" t="s">
        <v>85</v>
      </c>
      <c r="I28" s="102"/>
      <c r="J28" s="134" t="s">
        <v>339</v>
      </c>
      <c r="K28" s="135"/>
      <c r="L28" s="135">
        <v>1.4583333333333332E-2</v>
      </c>
      <c r="M28" s="136"/>
      <c r="N28" s="135">
        <v>1.34375E-2</v>
      </c>
      <c r="O28" s="136"/>
      <c r="P28" s="137">
        <f t="shared" si="0"/>
        <v>2.8020833333333332E-2</v>
      </c>
      <c r="Q28" s="138">
        <f t="shared" si="2"/>
        <v>4.6643518518518501E-3</v>
      </c>
      <c r="R28" s="139">
        <v>27</v>
      </c>
      <c r="S28" s="137">
        <f t="shared" si="1"/>
        <v>2.9953703703703701E-2</v>
      </c>
      <c r="T28" s="138"/>
      <c r="U28" s="164"/>
      <c r="V28" s="164">
        <v>25</v>
      </c>
      <c r="W28" s="99">
        <v>125</v>
      </c>
      <c r="X28" s="140"/>
      <c r="Y28" s="141"/>
    </row>
    <row r="29" spans="1:25" s="142" customFormat="1" ht="14.25" customHeight="1">
      <c r="A29" s="99">
        <v>206</v>
      </c>
      <c r="B29" s="50" t="s">
        <v>209</v>
      </c>
      <c r="C29" s="50" t="s">
        <v>210</v>
      </c>
      <c r="D29" s="100" t="s">
        <v>5</v>
      </c>
      <c r="E29" s="101" t="s">
        <v>88</v>
      </c>
      <c r="F29" s="101" t="s">
        <v>89</v>
      </c>
      <c r="G29" s="101" t="s">
        <v>84</v>
      </c>
      <c r="H29" s="101" t="s">
        <v>85</v>
      </c>
      <c r="I29" s="102"/>
      <c r="J29" s="134" t="s">
        <v>332</v>
      </c>
      <c r="K29" s="135"/>
      <c r="L29" s="135">
        <v>1.5555555555555553E-2</v>
      </c>
      <c r="M29" s="136"/>
      <c r="N29" s="135">
        <v>1.2534722222222223E-2</v>
      </c>
      <c r="O29" s="136"/>
      <c r="P29" s="137">
        <f t="shared" si="0"/>
        <v>2.8090277777777777E-2</v>
      </c>
      <c r="Q29" s="138">
        <f t="shared" si="2"/>
        <v>4.733796296296295E-3</v>
      </c>
      <c r="R29" s="139">
        <v>28</v>
      </c>
      <c r="S29" s="137">
        <f t="shared" si="1"/>
        <v>3.003472222222222E-2</v>
      </c>
      <c r="T29" s="138"/>
      <c r="U29" s="164"/>
      <c r="V29" s="164">
        <v>26</v>
      </c>
      <c r="W29" s="99">
        <v>206</v>
      </c>
      <c r="X29" s="140"/>
      <c r="Y29" s="141"/>
    </row>
    <row r="30" spans="1:25" s="142" customFormat="1" ht="14.25" customHeight="1">
      <c r="A30" s="99">
        <v>218</v>
      </c>
      <c r="B30" s="50" t="s">
        <v>236</v>
      </c>
      <c r="C30" s="50" t="s">
        <v>237</v>
      </c>
      <c r="D30" s="100" t="s">
        <v>11</v>
      </c>
      <c r="E30" s="101" t="s">
        <v>104</v>
      </c>
      <c r="F30" s="101" t="s">
        <v>96</v>
      </c>
      <c r="G30" s="101" t="s">
        <v>84</v>
      </c>
      <c r="H30" s="101"/>
      <c r="I30" s="102"/>
      <c r="J30" s="134" t="s">
        <v>337</v>
      </c>
      <c r="K30" s="135"/>
      <c r="L30" s="135">
        <v>1.3680555555555555E-2</v>
      </c>
      <c r="M30" s="136"/>
      <c r="N30" s="135">
        <v>1.4548611111111111E-2</v>
      </c>
      <c r="O30" s="136"/>
      <c r="P30" s="137">
        <f t="shared" si="0"/>
        <v>2.8229166666666666E-2</v>
      </c>
      <c r="Q30" s="138">
        <f t="shared" si="2"/>
        <v>4.8726851851851848E-3</v>
      </c>
      <c r="R30" s="139">
        <v>29</v>
      </c>
      <c r="S30" s="137">
        <f t="shared" si="1"/>
        <v>3.0208333333333334E-2</v>
      </c>
      <c r="T30" s="138"/>
      <c r="U30" s="164"/>
      <c r="V30" s="164">
        <v>27</v>
      </c>
      <c r="W30" s="99">
        <v>218</v>
      </c>
      <c r="X30" s="140"/>
      <c r="Y30" s="141"/>
    </row>
    <row r="31" spans="1:25" s="142" customFormat="1" ht="14.25" customHeight="1">
      <c r="A31" s="99">
        <v>121</v>
      </c>
      <c r="B31" s="50" t="s">
        <v>121</v>
      </c>
      <c r="C31" s="50" t="s">
        <v>122</v>
      </c>
      <c r="D31" s="100" t="s">
        <v>17</v>
      </c>
      <c r="E31" s="101" t="s">
        <v>123</v>
      </c>
      <c r="F31" s="101" t="s">
        <v>124</v>
      </c>
      <c r="G31" s="101" t="s">
        <v>93</v>
      </c>
      <c r="H31" s="101"/>
      <c r="I31" s="102"/>
      <c r="J31" s="134" t="s">
        <v>338</v>
      </c>
      <c r="K31" s="135"/>
      <c r="L31" s="135">
        <v>1.4340277777777776E-2</v>
      </c>
      <c r="M31" s="136"/>
      <c r="N31" s="135">
        <v>1.4155092592592592E-2</v>
      </c>
      <c r="O31" s="136"/>
      <c r="P31" s="137">
        <f t="shared" si="0"/>
        <v>2.8495370370370369E-2</v>
      </c>
      <c r="Q31" s="138">
        <f t="shared" si="2"/>
        <v>5.1388888888888873E-3</v>
      </c>
      <c r="R31" s="139">
        <v>30</v>
      </c>
      <c r="S31" s="137">
        <f t="shared" si="1"/>
        <v>3.0509259259259257E-2</v>
      </c>
      <c r="T31" s="138"/>
      <c r="U31" s="164"/>
      <c r="V31" s="164">
        <v>28</v>
      </c>
      <c r="W31" s="99">
        <v>121</v>
      </c>
      <c r="X31" s="140"/>
      <c r="Y31" s="141"/>
    </row>
    <row r="32" spans="1:25" s="142" customFormat="1" ht="14.25" customHeight="1">
      <c r="A32" s="99">
        <v>131</v>
      </c>
      <c r="B32" s="50" t="s">
        <v>143</v>
      </c>
      <c r="C32" s="50" t="s">
        <v>144</v>
      </c>
      <c r="D32" s="100" t="s">
        <v>26</v>
      </c>
      <c r="E32" s="101" t="s">
        <v>100</v>
      </c>
      <c r="F32" s="101" t="s">
        <v>109</v>
      </c>
      <c r="G32" s="101" t="s">
        <v>84</v>
      </c>
      <c r="H32" s="101"/>
      <c r="I32" s="102"/>
      <c r="J32" s="134" t="s">
        <v>340</v>
      </c>
      <c r="K32" s="135"/>
      <c r="L32" s="135">
        <v>1.4467592592592593E-2</v>
      </c>
      <c r="M32" s="136"/>
      <c r="N32" s="135">
        <v>1.4293981481481482E-2</v>
      </c>
      <c r="O32" s="136"/>
      <c r="P32" s="137">
        <f t="shared" si="0"/>
        <v>2.8761574074074075E-2</v>
      </c>
      <c r="Q32" s="138">
        <f t="shared" si="2"/>
        <v>5.4050925925925933E-3</v>
      </c>
      <c r="R32" s="139">
        <v>31</v>
      </c>
      <c r="S32" s="137">
        <f t="shared" si="1"/>
        <v>3.0891203703703705E-2</v>
      </c>
      <c r="T32" s="138"/>
      <c r="U32" s="164"/>
      <c r="V32" s="164">
        <v>29</v>
      </c>
      <c r="W32" s="99">
        <v>131</v>
      </c>
      <c r="X32" s="140"/>
      <c r="Y32" s="141"/>
    </row>
    <row r="33" spans="1:25" s="142" customFormat="1" ht="14.25" customHeight="1">
      <c r="A33" s="99">
        <v>163</v>
      </c>
      <c r="B33" s="50" t="s">
        <v>257</v>
      </c>
      <c r="C33" s="50" t="s">
        <v>189</v>
      </c>
      <c r="D33" s="100" t="s">
        <v>29</v>
      </c>
      <c r="E33" s="101" t="s">
        <v>100</v>
      </c>
      <c r="F33" s="101" t="s">
        <v>190</v>
      </c>
      <c r="G33" s="101" t="s">
        <v>93</v>
      </c>
      <c r="H33" s="101" t="s">
        <v>85</v>
      </c>
      <c r="I33" s="102"/>
      <c r="J33" s="134" t="s">
        <v>341</v>
      </c>
      <c r="K33" s="135"/>
      <c r="L33" s="135">
        <v>1.4074074074074074E-2</v>
      </c>
      <c r="M33" s="136"/>
      <c r="N33" s="135">
        <v>1.4733796296296295E-2</v>
      </c>
      <c r="O33" s="136"/>
      <c r="P33" s="137">
        <f t="shared" si="0"/>
        <v>2.8807870370370369E-2</v>
      </c>
      <c r="Q33" s="138">
        <f t="shared" si="2"/>
        <v>5.4513888888888876E-3</v>
      </c>
      <c r="R33" s="139">
        <v>32</v>
      </c>
      <c r="S33" s="137">
        <f t="shared" si="1"/>
        <v>3.0902777777777776E-2</v>
      </c>
      <c r="T33" s="138"/>
      <c r="U33" s="164"/>
      <c r="V33" s="164">
        <v>30</v>
      </c>
      <c r="W33" s="99">
        <v>163</v>
      </c>
      <c r="X33" s="140"/>
      <c r="Y33" s="141"/>
    </row>
    <row r="34" spans="1:25" s="142" customFormat="1" ht="14.25" customHeight="1">
      <c r="A34" s="99">
        <v>101</v>
      </c>
      <c r="B34" s="50" t="s">
        <v>80</v>
      </c>
      <c r="C34" s="50" t="s">
        <v>81</v>
      </c>
      <c r="D34" s="100" t="s">
        <v>29</v>
      </c>
      <c r="E34" s="101" t="s">
        <v>82</v>
      </c>
      <c r="F34" s="101" t="s">
        <v>83</v>
      </c>
      <c r="G34" s="101" t="s">
        <v>84</v>
      </c>
      <c r="H34" s="101" t="s">
        <v>85</v>
      </c>
      <c r="I34" s="102"/>
      <c r="J34" s="134" t="s">
        <v>333</v>
      </c>
      <c r="K34" s="135"/>
      <c r="L34" s="135">
        <v>1.3414351851851851E-2</v>
      </c>
      <c r="M34" s="136"/>
      <c r="N34" s="135">
        <v>1.283564814814815E-2</v>
      </c>
      <c r="O34" s="136"/>
      <c r="P34" s="137">
        <f t="shared" si="0"/>
        <v>2.6250000000000002E-2</v>
      </c>
      <c r="Q34" s="138">
        <f t="shared" si="2"/>
        <v>2.893518518518521E-3</v>
      </c>
      <c r="R34" s="139">
        <v>17</v>
      </c>
      <c r="S34" s="137">
        <f t="shared" si="1"/>
        <v>3.1504629629629632E-2</v>
      </c>
      <c r="T34" s="138"/>
      <c r="U34" s="164"/>
      <c r="V34" s="164">
        <v>31</v>
      </c>
      <c r="W34" s="99">
        <v>101</v>
      </c>
      <c r="X34" s="140"/>
      <c r="Y34" s="140"/>
    </row>
    <row r="35" spans="1:25" s="142" customFormat="1" ht="14.25" customHeight="1">
      <c r="A35" s="99">
        <v>122</v>
      </c>
      <c r="B35" s="50" t="s">
        <v>125</v>
      </c>
      <c r="C35" s="50" t="s">
        <v>126</v>
      </c>
      <c r="D35" s="100" t="s">
        <v>17</v>
      </c>
      <c r="E35" s="101" t="s">
        <v>88</v>
      </c>
      <c r="F35" s="101" t="s">
        <v>96</v>
      </c>
      <c r="G35" s="101" t="s">
        <v>84</v>
      </c>
      <c r="H35" s="101"/>
      <c r="I35" s="102"/>
      <c r="J35" s="134" t="s">
        <v>333</v>
      </c>
      <c r="K35" s="135"/>
      <c r="L35" s="135">
        <v>1.3692129629629629E-2</v>
      </c>
      <c r="M35" s="136"/>
      <c r="N35" s="135">
        <v>1.3356481481481483E-2</v>
      </c>
      <c r="O35" s="136"/>
      <c r="P35" s="137">
        <f t="shared" si="0"/>
        <v>2.7048611111111114E-2</v>
      </c>
      <c r="Q35" s="138">
        <f t="shared" si="2"/>
        <v>3.692129629629632E-3</v>
      </c>
      <c r="R35" s="139">
        <v>21</v>
      </c>
      <c r="S35" s="137">
        <f t="shared" si="1"/>
        <v>3.2303240740740743E-2</v>
      </c>
      <c r="T35" s="138"/>
      <c r="U35" s="164"/>
      <c r="V35" s="164">
        <v>32</v>
      </c>
      <c r="W35" s="99">
        <v>122</v>
      </c>
      <c r="X35" s="140"/>
      <c r="Y35" s="141"/>
    </row>
    <row r="36" spans="1:25" s="142" customFormat="1" ht="14.25" customHeight="1">
      <c r="A36" s="99">
        <v>126</v>
      </c>
      <c r="B36" s="50" t="s">
        <v>132</v>
      </c>
      <c r="C36" s="50" t="s">
        <v>133</v>
      </c>
      <c r="D36" s="100" t="s">
        <v>20</v>
      </c>
      <c r="E36" s="101"/>
      <c r="F36" s="101"/>
      <c r="G36" s="101" t="s">
        <v>84</v>
      </c>
      <c r="H36" s="101" t="s">
        <v>85</v>
      </c>
      <c r="I36" s="102"/>
      <c r="J36" s="134" t="s">
        <v>343</v>
      </c>
      <c r="K36" s="135"/>
      <c r="L36" s="135">
        <v>1.3032407407407407E-2</v>
      </c>
      <c r="M36" s="136"/>
      <c r="N36" s="135">
        <v>1.7314814814814814E-2</v>
      </c>
      <c r="O36" s="136"/>
      <c r="P36" s="137">
        <f t="shared" si="0"/>
        <v>3.034722222222222E-2</v>
      </c>
      <c r="Q36" s="138">
        <f t="shared" si="2"/>
        <v>6.9907407407407383E-3</v>
      </c>
      <c r="R36" s="139">
        <v>34</v>
      </c>
      <c r="S36" s="137">
        <f t="shared" si="1"/>
        <v>3.2337962962962957E-2</v>
      </c>
      <c r="T36" s="138"/>
      <c r="U36" s="164"/>
      <c r="V36" s="164">
        <v>33</v>
      </c>
      <c r="W36" s="99">
        <v>126</v>
      </c>
      <c r="X36" s="140"/>
      <c r="Y36" s="141"/>
    </row>
    <row r="37" spans="1:25" s="142" customFormat="1" ht="14.25" customHeight="1">
      <c r="A37" s="99">
        <v>156</v>
      </c>
      <c r="B37" s="50" t="s">
        <v>175</v>
      </c>
      <c r="C37" s="50" t="s">
        <v>176</v>
      </c>
      <c r="D37" s="100" t="s">
        <v>255</v>
      </c>
      <c r="E37" s="101" t="s">
        <v>100</v>
      </c>
      <c r="F37" s="101" t="s">
        <v>109</v>
      </c>
      <c r="G37" s="101" t="s">
        <v>84</v>
      </c>
      <c r="H37" s="101" t="s">
        <v>85</v>
      </c>
      <c r="I37" s="102"/>
      <c r="J37" s="134" t="s">
        <v>345</v>
      </c>
      <c r="K37" s="135"/>
      <c r="L37" s="135">
        <v>1.5185185185185185E-2</v>
      </c>
      <c r="M37" s="136"/>
      <c r="N37" s="135">
        <v>1.5219907407407409E-2</v>
      </c>
      <c r="O37" s="136"/>
      <c r="P37" s="137">
        <f t="shared" si="0"/>
        <v>3.0405092592592595E-2</v>
      </c>
      <c r="Q37" s="138">
        <f t="shared" si="2"/>
        <v>7.0486111111111131E-3</v>
      </c>
      <c r="R37" s="139">
        <v>36</v>
      </c>
      <c r="S37" s="137">
        <f t="shared" si="1"/>
        <v>3.2453703703703707E-2</v>
      </c>
      <c r="T37" s="138"/>
      <c r="U37" s="164"/>
      <c r="V37" s="164">
        <v>34</v>
      </c>
      <c r="W37" s="99">
        <v>156</v>
      </c>
      <c r="X37" s="140"/>
      <c r="Y37" s="141"/>
    </row>
    <row r="38" spans="1:25" s="142" customFormat="1" ht="14.25" customHeight="1">
      <c r="A38" s="99">
        <v>151</v>
      </c>
      <c r="B38" s="50" t="s">
        <v>166</v>
      </c>
      <c r="C38" s="50" t="s">
        <v>167</v>
      </c>
      <c r="D38" s="100" t="s">
        <v>29</v>
      </c>
      <c r="E38" s="101" t="s">
        <v>104</v>
      </c>
      <c r="F38" s="101" t="s">
        <v>96</v>
      </c>
      <c r="G38" s="101" t="s">
        <v>84</v>
      </c>
      <c r="H38" s="101" t="s">
        <v>85</v>
      </c>
      <c r="I38" s="102"/>
      <c r="J38" s="134" t="s">
        <v>344</v>
      </c>
      <c r="K38" s="135"/>
      <c r="L38" s="135">
        <v>1.5879629629629629E-2</v>
      </c>
      <c r="M38" s="136"/>
      <c r="N38" s="135">
        <v>1.4513888888888889E-2</v>
      </c>
      <c r="O38" s="136"/>
      <c r="P38" s="137">
        <f t="shared" si="0"/>
        <v>3.0393518518518518E-2</v>
      </c>
      <c r="Q38" s="138">
        <f t="shared" si="2"/>
        <v>7.0370370370370361E-3</v>
      </c>
      <c r="R38" s="139">
        <v>35</v>
      </c>
      <c r="S38" s="137">
        <f t="shared" si="1"/>
        <v>3.2557870370370369E-2</v>
      </c>
      <c r="T38" s="138"/>
      <c r="U38" s="164"/>
      <c r="V38" s="164">
        <v>35</v>
      </c>
      <c r="W38" s="99">
        <v>151</v>
      </c>
      <c r="X38" s="140"/>
      <c r="Y38" s="141"/>
    </row>
    <row r="39" spans="1:25" s="142" customFormat="1" ht="14.25" customHeight="1">
      <c r="A39" s="99">
        <v>207</v>
      </c>
      <c r="B39" s="50" t="s">
        <v>211</v>
      </c>
      <c r="C39" s="50" t="s">
        <v>212</v>
      </c>
      <c r="D39" s="100" t="s">
        <v>5</v>
      </c>
      <c r="E39" s="101" t="s">
        <v>88</v>
      </c>
      <c r="F39" s="101" t="s">
        <v>89</v>
      </c>
      <c r="G39" s="101" t="s">
        <v>84</v>
      </c>
      <c r="H39" s="101" t="s">
        <v>85</v>
      </c>
      <c r="I39" s="102"/>
      <c r="J39" s="134" t="s">
        <v>342</v>
      </c>
      <c r="K39" s="135"/>
      <c r="L39" s="135">
        <v>1.4907407407407406E-2</v>
      </c>
      <c r="M39" s="136"/>
      <c r="N39" s="135">
        <v>1.4756944444444446E-2</v>
      </c>
      <c r="O39" s="136"/>
      <c r="P39" s="137">
        <f t="shared" si="0"/>
        <v>2.9664351851851851E-2</v>
      </c>
      <c r="Q39" s="138">
        <f t="shared" si="2"/>
        <v>6.3078703703703699E-3</v>
      </c>
      <c r="R39" s="139">
        <v>33</v>
      </c>
      <c r="S39" s="137">
        <f t="shared" si="1"/>
        <v>3.2870370370370369E-2</v>
      </c>
      <c r="T39" s="138"/>
      <c r="U39" s="164"/>
      <c r="V39" s="164">
        <v>36</v>
      </c>
      <c r="W39" s="99">
        <v>207</v>
      </c>
      <c r="X39" s="140"/>
      <c r="Y39" s="141"/>
    </row>
    <row r="40" spans="1:25" s="142" customFormat="1" ht="14.25" customHeight="1">
      <c r="A40" s="99">
        <v>137</v>
      </c>
      <c r="B40" s="50" t="s">
        <v>157</v>
      </c>
      <c r="C40" s="50" t="s">
        <v>158</v>
      </c>
      <c r="D40" s="100" t="s">
        <v>114</v>
      </c>
      <c r="E40" s="101" t="s">
        <v>104</v>
      </c>
      <c r="F40" s="101" t="s">
        <v>96</v>
      </c>
      <c r="G40" s="101" t="s">
        <v>93</v>
      </c>
      <c r="H40" s="101" t="s">
        <v>85</v>
      </c>
      <c r="I40" s="102"/>
      <c r="J40" s="134" t="s">
        <v>346</v>
      </c>
      <c r="K40" s="135"/>
      <c r="L40" s="135">
        <v>1.5370370370370369E-2</v>
      </c>
      <c r="M40" s="136"/>
      <c r="N40" s="135">
        <v>1.5370370370370369E-2</v>
      </c>
      <c r="O40" s="136"/>
      <c r="P40" s="137">
        <f t="shared" si="0"/>
        <v>3.0740740740740739E-2</v>
      </c>
      <c r="Q40" s="138">
        <f t="shared" si="2"/>
        <v>7.3842592592592571E-3</v>
      </c>
      <c r="R40" s="139">
        <v>37</v>
      </c>
      <c r="S40" s="137">
        <f t="shared" si="1"/>
        <v>3.2974537037037038E-2</v>
      </c>
      <c r="T40" s="138"/>
      <c r="U40" s="164"/>
      <c r="V40" s="164">
        <v>37</v>
      </c>
      <c r="W40" s="99">
        <v>137</v>
      </c>
      <c r="X40" s="140"/>
      <c r="Y40" s="141"/>
    </row>
    <row r="41" spans="1:25" s="142" customFormat="1" ht="14.25" customHeight="1">
      <c r="A41" s="99">
        <v>165</v>
      </c>
      <c r="B41" s="50" t="s">
        <v>191</v>
      </c>
      <c r="C41" s="50" t="s">
        <v>192</v>
      </c>
      <c r="D41" s="100" t="s">
        <v>47</v>
      </c>
      <c r="E41" s="101" t="s">
        <v>100</v>
      </c>
      <c r="F41" s="101" t="s">
        <v>109</v>
      </c>
      <c r="G41" s="101" t="s">
        <v>84</v>
      </c>
      <c r="H41" s="101" t="s">
        <v>85</v>
      </c>
      <c r="I41" s="102"/>
      <c r="J41" s="134" t="s">
        <v>347</v>
      </c>
      <c r="K41" s="135"/>
      <c r="L41" s="135">
        <v>1.5266203703703705E-2</v>
      </c>
      <c r="M41" s="136"/>
      <c r="N41" s="135">
        <v>1.5636574074074074E-2</v>
      </c>
      <c r="O41" s="136"/>
      <c r="P41" s="137">
        <f t="shared" si="0"/>
        <v>3.0902777777777779E-2</v>
      </c>
      <c r="Q41" s="138">
        <f t="shared" si="2"/>
        <v>7.5462962962962975E-3</v>
      </c>
      <c r="R41" s="139">
        <v>38</v>
      </c>
      <c r="S41" s="137">
        <f t="shared" si="1"/>
        <v>3.3113425925925928E-2</v>
      </c>
      <c r="T41" s="138"/>
      <c r="U41" s="164"/>
      <c r="V41" s="164">
        <v>38</v>
      </c>
      <c r="W41" s="99">
        <v>165</v>
      </c>
      <c r="X41" s="140"/>
      <c r="Y41" s="141"/>
    </row>
    <row r="42" spans="1:25" s="142" customFormat="1" ht="14.25" customHeight="1">
      <c r="A42" s="99">
        <v>115</v>
      </c>
      <c r="B42" s="50" t="s">
        <v>107</v>
      </c>
      <c r="C42" s="50" t="s">
        <v>108</v>
      </c>
      <c r="D42" s="100" t="s">
        <v>8</v>
      </c>
      <c r="E42" s="101" t="s">
        <v>100</v>
      </c>
      <c r="F42" s="101" t="s">
        <v>109</v>
      </c>
      <c r="G42" s="101" t="s">
        <v>84</v>
      </c>
      <c r="H42" s="101" t="s">
        <v>85</v>
      </c>
      <c r="I42" s="102"/>
      <c r="J42" s="134" t="s">
        <v>348</v>
      </c>
      <c r="K42" s="135"/>
      <c r="L42" s="135">
        <v>1.5416666666666667E-2</v>
      </c>
      <c r="M42" s="136"/>
      <c r="N42" s="135">
        <v>1.5613425925925926E-2</v>
      </c>
      <c r="O42" s="136"/>
      <c r="P42" s="137">
        <f t="shared" si="0"/>
        <v>3.1030092592592595E-2</v>
      </c>
      <c r="Q42" s="138">
        <f t="shared" si="2"/>
        <v>7.6736111111111137E-3</v>
      </c>
      <c r="R42" s="139">
        <v>39</v>
      </c>
      <c r="S42" s="137">
        <f t="shared" si="1"/>
        <v>3.3333333333333333E-2</v>
      </c>
      <c r="T42" s="138"/>
      <c r="U42" s="164"/>
      <c r="V42" s="164">
        <v>39</v>
      </c>
      <c r="W42" s="99">
        <v>115</v>
      </c>
      <c r="X42" s="140"/>
      <c r="Y42" s="141"/>
    </row>
    <row r="43" spans="1:25" s="142" customFormat="1" ht="14.25" customHeight="1">
      <c r="A43" s="99">
        <v>213</v>
      </c>
      <c r="B43" s="50" t="s">
        <v>226</v>
      </c>
      <c r="C43" s="50" t="s">
        <v>392</v>
      </c>
      <c r="D43" s="100" t="s">
        <v>226</v>
      </c>
      <c r="E43" s="101" t="s">
        <v>228</v>
      </c>
      <c r="F43" s="101" t="s">
        <v>229</v>
      </c>
      <c r="G43" s="101" t="s">
        <v>93</v>
      </c>
      <c r="H43" s="101"/>
      <c r="I43" s="102"/>
      <c r="J43" s="134" t="s">
        <v>350</v>
      </c>
      <c r="K43" s="135"/>
      <c r="L43" s="135">
        <v>1.5856481481481482E-2</v>
      </c>
      <c r="M43" s="136"/>
      <c r="N43" s="135">
        <v>1.5347222222222222E-2</v>
      </c>
      <c r="O43" s="136"/>
      <c r="P43" s="137">
        <f t="shared" si="0"/>
        <v>3.1203703703703706E-2</v>
      </c>
      <c r="Q43" s="138">
        <f t="shared" si="2"/>
        <v>7.8472222222222242E-3</v>
      </c>
      <c r="R43" s="139">
        <v>40</v>
      </c>
      <c r="S43" s="137">
        <f t="shared" si="1"/>
        <v>3.3425925925925928E-2</v>
      </c>
      <c r="T43" s="138"/>
      <c r="U43" s="164"/>
      <c r="V43" s="164">
        <v>40</v>
      </c>
      <c r="W43" s="99">
        <v>213</v>
      </c>
      <c r="X43" s="140"/>
      <c r="Y43" s="141"/>
    </row>
    <row r="44" spans="1:25" s="142" customFormat="1" ht="14.25" customHeight="1">
      <c r="A44" s="99">
        <v>130</v>
      </c>
      <c r="B44" s="50" t="s">
        <v>141</v>
      </c>
      <c r="C44" s="50" t="s">
        <v>142</v>
      </c>
      <c r="D44" s="100" t="s">
        <v>23</v>
      </c>
      <c r="E44" s="101" t="s">
        <v>88</v>
      </c>
      <c r="F44" s="101" t="s">
        <v>96</v>
      </c>
      <c r="G44" s="101" t="s">
        <v>93</v>
      </c>
      <c r="H44" s="101"/>
      <c r="I44" s="102"/>
      <c r="J44" s="134" t="s">
        <v>351</v>
      </c>
      <c r="K44" s="135"/>
      <c r="L44" s="135">
        <v>1.5729166666666666E-2</v>
      </c>
      <c r="M44" s="136"/>
      <c r="N44" s="135">
        <v>1.5787037037037037E-2</v>
      </c>
      <c r="O44" s="136"/>
      <c r="P44" s="137">
        <f t="shared" si="0"/>
        <v>3.1516203703703699E-2</v>
      </c>
      <c r="Q44" s="138">
        <f t="shared" si="2"/>
        <v>8.1597222222222175E-3</v>
      </c>
      <c r="R44" s="139">
        <v>41</v>
      </c>
      <c r="S44" s="137">
        <f t="shared" si="1"/>
        <v>3.3553240740740738E-2</v>
      </c>
      <c r="T44" s="138"/>
      <c r="U44" s="164"/>
      <c r="V44" s="164">
        <v>41</v>
      </c>
      <c r="W44" s="99">
        <v>130</v>
      </c>
      <c r="X44" s="140"/>
      <c r="Y44" s="141"/>
    </row>
    <row r="45" spans="1:25" s="142" customFormat="1" ht="14.25" customHeight="1">
      <c r="A45" s="99">
        <v>116</v>
      </c>
      <c r="B45" s="50" t="s">
        <v>110</v>
      </c>
      <c r="C45" s="50" t="s">
        <v>111</v>
      </c>
      <c r="D45" s="100" t="s">
        <v>8</v>
      </c>
      <c r="E45" s="101" t="s">
        <v>100</v>
      </c>
      <c r="F45" s="101" t="s">
        <v>109</v>
      </c>
      <c r="G45" s="101" t="s">
        <v>84</v>
      </c>
      <c r="H45" s="101" t="s">
        <v>85</v>
      </c>
      <c r="I45" s="102"/>
      <c r="J45" s="134" t="s">
        <v>352</v>
      </c>
      <c r="K45" s="135"/>
      <c r="L45" s="135">
        <v>1.6111111111111111E-2</v>
      </c>
      <c r="M45" s="136"/>
      <c r="N45" s="135">
        <v>1.6655092592592593E-2</v>
      </c>
      <c r="O45" s="136"/>
      <c r="P45" s="137">
        <f t="shared" si="0"/>
        <v>3.27662037037037E-2</v>
      </c>
      <c r="Q45" s="138">
        <f t="shared" si="2"/>
        <v>9.4097222222222186E-3</v>
      </c>
      <c r="R45" s="139">
        <v>42</v>
      </c>
      <c r="S45" s="137">
        <f t="shared" si="1"/>
        <v>3.5231481481481475E-2</v>
      </c>
      <c r="T45" s="138"/>
      <c r="U45" s="164"/>
      <c r="V45" s="164">
        <v>42</v>
      </c>
      <c r="W45" s="99">
        <v>116</v>
      </c>
      <c r="X45" s="140"/>
      <c r="Y45" s="141"/>
    </row>
    <row r="46" spans="1:25" s="142" customFormat="1" ht="14.25" customHeight="1">
      <c r="A46" s="99">
        <v>136</v>
      </c>
      <c r="B46" s="50" t="s">
        <v>154</v>
      </c>
      <c r="C46" s="50" t="s">
        <v>155</v>
      </c>
      <c r="D46" s="100" t="s">
        <v>32</v>
      </c>
      <c r="E46" s="101" t="s">
        <v>123</v>
      </c>
      <c r="F46" s="101" t="s">
        <v>156</v>
      </c>
      <c r="G46" s="101" t="s">
        <v>93</v>
      </c>
      <c r="H46" s="101"/>
      <c r="I46" s="102"/>
      <c r="J46" s="134" t="s">
        <v>347</v>
      </c>
      <c r="K46" s="135"/>
      <c r="L46" s="135">
        <v>1.7083333333333336E-2</v>
      </c>
      <c r="M46" s="136"/>
      <c r="N46" s="135">
        <v>1.6493055555555556E-2</v>
      </c>
      <c r="O46" s="136"/>
      <c r="P46" s="137">
        <f t="shared" si="0"/>
        <v>3.3576388888888892E-2</v>
      </c>
      <c r="Q46" s="138">
        <f t="shared" si="2"/>
        <v>1.021990740740741E-2</v>
      </c>
      <c r="R46" s="139">
        <v>43</v>
      </c>
      <c r="S46" s="137">
        <f t="shared" si="1"/>
        <v>3.5787037037037041E-2</v>
      </c>
      <c r="T46" s="138"/>
      <c r="U46" s="164"/>
      <c r="V46" s="164">
        <v>43</v>
      </c>
      <c r="W46" s="99">
        <v>136</v>
      </c>
      <c r="X46" s="146"/>
      <c r="Y46" s="147"/>
    </row>
    <row r="47" spans="1:25" s="142" customFormat="1" ht="14.25" customHeight="1">
      <c r="A47" s="99">
        <v>117</v>
      </c>
      <c r="B47" s="50" t="s">
        <v>112</v>
      </c>
      <c r="C47" s="50" t="s">
        <v>113</v>
      </c>
      <c r="D47" s="100" t="s">
        <v>114</v>
      </c>
      <c r="E47" s="101" t="s">
        <v>104</v>
      </c>
      <c r="F47" s="101" t="s">
        <v>96</v>
      </c>
      <c r="G47" s="101" t="s">
        <v>93</v>
      </c>
      <c r="H47" s="101" t="s">
        <v>85</v>
      </c>
      <c r="I47" s="102"/>
      <c r="J47" s="134" t="s">
        <v>353</v>
      </c>
      <c r="K47" s="135"/>
      <c r="L47" s="135">
        <v>1.3993055555555555E-2</v>
      </c>
      <c r="M47" s="136"/>
      <c r="N47" s="135">
        <v>1.9768518518518515E-2</v>
      </c>
      <c r="O47" s="136"/>
      <c r="P47" s="137">
        <f t="shared" si="0"/>
        <v>3.3761574074074069E-2</v>
      </c>
      <c r="Q47" s="138">
        <f t="shared" si="2"/>
        <v>1.0405092592592587E-2</v>
      </c>
      <c r="R47" s="139">
        <v>44</v>
      </c>
      <c r="S47" s="137">
        <f t="shared" si="1"/>
        <v>3.5949074074074071E-2</v>
      </c>
      <c r="T47" s="138"/>
      <c r="U47" s="164"/>
      <c r="V47" s="164">
        <v>44</v>
      </c>
      <c r="W47" s="99">
        <v>117</v>
      </c>
      <c r="X47" s="140"/>
      <c r="Y47" s="140"/>
    </row>
    <row r="48" spans="1:25" s="142" customFormat="1" ht="14.25" customHeight="1">
      <c r="A48" s="99">
        <v>205</v>
      </c>
      <c r="B48" s="50" t="s">
        <v>207</v>
      </c>
      <c r="C48" s="50" t="s">
        <v>208</v>
      </c>
      <c r="D48" s="100" t="s">
        <v>207</v>
      </c>
      <c r="E48" s="101" t="s">
        <v>163</v>
      </c>
      <c r="F48" s="101" t="s">
        <v>104</v>
      </c>
      <c r="G48" s="101" t="s">
        <v>84</v>
      </c>
      <c r="H48" s="101"/>
      <c r="I48" s="102"/>
      <c r="J48" s="134" t="s">
        <v>352</v>
      </c>
      <c r="K48" s="135"/>
      <c r="L48" s="135">
        <v>1.6655092592592593E-2</v>
      </c>
      <c r="M48" s="136"/>
      <c r="N48" s="135">
        <v>1.8194444444444444E-2</v>
      </c>
      <c r="O48" s="136"/>
      <c r="P48" s="137">
        <f t="shared" si="0"/>
        <v>3.484953703703704E-2</v>
      </c>
      <c r="Q48" s="138">
        <f t="shared" si="2"/>
        <v>1.1493055555555558E-2</v>
      </c>
      <c r="R48" s="139">
        <v>45</v>
      </c>
      <c r="S48" s="137">
        <f t="shared" si="1"/>
        <v>3.7314814814814815E-2</v>
      </c>
      <c r="T48" s="138"/>
      <c r="U48" s="164"/>
      <c r="V48" s="164">
        <v>45</v>
      </c>
      <c r="W48" s="99">
        <v>205</v>
      </c>
      <c r="X48" s="140"/>
      <c r="Y48" s="141"/>
    </row>
    <row r="49" spans="1:25" s="142" customFormat="1" ht="14.25" customHeight="1">
      <c r="A49" s="99">
        <v>129</v>
      </c>
      <c r="B49" s="50" t="s">
        <v>138</v>
      </c>
      <c r="C49" s="50" t="s">
        <v>139</v>
      </c>
      <c r="D49" s="100" t="s">
        <v>20</v>
      </c>
      <c r="E49" s="101" t="s">
        <v>100</v>
      </c>
      <c r="F49" s="101" t="s">
        <v>140</v>
      </c>
      <c r="G49" s="101" t="s">
        <v>93</v>
      </c>
      <c r="H49" s="101" t="s">
        <v>85</v>
      </c>
      <c r="I49" s="102"/>
      <c r="J49" s="134" t="s">
        <v>343</v>
      </c>
      <c r="K49" s="135"/>
      <c r="L49" s="135">
        <v>2.2303240740740738E-2</v>
      </c>
      <c r="M49" s="136"/>
      <c r="N49" s="135">
        <v>1.3738425925925926E-2</v>
      </c>
      <c r="O49" s="136"/>
      <c r="P49" s="137">
        <f t="shared" si="0"/>
        <v>3.6041666666666666E-2</v>
      </c>
      <c r="Q49" s="138">
        <f t="shared" si="2"/>
        <v>1.2685185185185185E-2</v>
      </c>
      <c r="R49" s="139">
        <v>46</v>
      </c>
      <c r="S49" s="137">
        <f t="shared" si="1"/>
        <v>3.8032407407407404E-2</v>
      </c>
      <c r="T49" s="138"/>
      <c r="U49" s="164"/>
      <c r="V49" s="164">
        <v>46</v>
      </c>
      <c r="W49" s="99">
        <v>129</v>
      </c>
      <c r="X49" s="140"/>
      <c r="Y49" s="141"/>
    </row>
    <row r="50" spans="1:25" s="142" customFormat="1" ht="14.25" customHeight="1">
      <c r="A50" s="99">
        <v>152</v>
      </c>
      <c r="B50" s="50" t="s">
        <v>168</v>
      </c>
      <c r="C50" s="50" t="s">
        <v>169</v>
      </c>
      <c r="D50" s="100" t="s">
        <v>255</v>
      </c>
      <c r="E50" s="101" t="s">
        <v>100</v>
      </c>
      <c r="F50" s="101" t="s">
        <v>109</v>
      </c>
      <c r="G50" s="101" t="s">
        <v>84</v>
      </c>
      <c r="H50" s="101" t="s">
        <v>85</v>
      </c>
      <c r="I50" s="102"/>
      <c r="J50" s="134" t="s">
        <v>335</v>
      </c>
      <c r="K50" s="135"/>
      <c r="L50" s="135">
        <v>1.3668981481481482E-2</v>
      </c>
      <c r="M50" s="136"/>
      <c r="N50" s="135">
        <v>2.6562499999999999E-2</v>
      </c>
      <c r="O50" s="136"/>
      <c r="P50" s="137">
        <f t="shared" si="0"/>
        <v>4.0231481481481479E-2</v>
      </c>
      <c r="Q50" s="138">
        <f t="shared" si="2"/>
        <v>1.6874999999999998E-2</v>
      </c>
      <c r="R50" s="139">
        <v>47</v>
      </c>
      <c r="S50" s="137">
        <f t="shared" si="1"/>
        <v>4.2233796296296297E-2</v>
      </c>
      <c r="T50" s="138"/>
      <c r="U50" s="164"/>
      <c r="V50" s="164">
        <v>47</v>
      </c>
      <c r="W50" s="99">
        <v>152</v>
      </c>
      <c r="X50" s="140"/>
      <c r="Y50" s="141"/>
    </row>
    <row r="51" spans="1:25" s="142" customFormat="1" ht="14.25" customHeight="1">
      <c r="A51" s="99">
        <v>212</v>
      </c>
      <c r="B51" s="50" t="s">
        <v>224</v>
      </c>
      <c r="C51" s="50" t="s">
        <v>225</v>
      </c>
      <c r="D51" s="100" t="s">
        <v>223</v>
      </c>
      <c r="E51" s="101" t="s">
        <v>123</v>
      </c>
      <c r="F51" s="101" t="s">
        <v>156</v>
      </c>
      <c r="G51" s="101" t="s">
        <v>84</v>
      </c>
      <c r="H51" s="101" t="s">
        <v>85</v>
      </c>
      <c r="I51" s="102"/>
      <c r="J51" s="134" t="s">
        <v>354</v>
      </c>
      <c r="K51" s="135"/>
      <c r="L51" s="135">
        <v>2.0324074074074074E-2</v>
      </c>
      <c r="M51" s="136"/>
      <c r="N51" s="135">
        <v>2.1516203703703704E-2</v>
      </c>
      <c r="O51" s="136"/>
      <c r="P51" s="137">
        <f t="shared" si="0"/>
        <v>4.1840277777777782E-2</v>
      </c>
      <c r="Q51" s="138">
        <f t="shared" si="2"/>
        <v>1.84837962962963E-2</v>
      </c>
      <c r="R51" s="139">
        <v>48</v>
      </c>
      <c r="S51" s="137">
        <f t="shared" si="1"/>
        <v>4.4409722222222225E-2</v>
      </c>
      <c r="T51" s="138"/>
      <c r="U51" s="164"/>
      <c r="V51" s="164">
        <v>48</v>
      </c>
      <c r="W51" s="99">
        <v>212</v>
      </c>
      <c r="X51" s="140"/>
      <c r="Y51" s="141"/>
    </row>
    <row r="52" spans="1:25" s="142" customFormat="1" ht="14.25" customHeight="1">
      <c r="A52" s="99">
        <v>201</v>
      </c>
      <c r="B52" s="50" t="s">
        <v>197</v>
      </c>
      <c r="C52" s="50" t="s">
        <v>198</v>
      </c>
      <c r="D52" s="100" t="s">
        <v>265</v>
      </c>
      <c r="E52" s="101" t="s">
        <v>199</v>
      </c>
      <c r="F52" s="101" t="s">
        <v>96</v>
      </c>
      <c r="G52" s="101" t="s">
        <v>93</v>
      </c>
      <c r="H52" s="101"/>
      <c r="I52" s="102"/>
      <c r="J52" s="134" t="s">
        <v>336</v>
      </c>
      <c r="K52" s="135"/>
      <c r="L52" s="135">
        <v>2.9340277777777781E-2</v>
      </c>
      <c r="M52" s="136"/>
      <c r="N52" s="135">
        <v>1.3252314814814814E-2</v>
      </c>
      <c r="O52" s="136"/>
      <c r="P52" s="137">
        <f t="shared" si="0"/>
        <v>4.2592592592592599E-2</v>
      </c>
      <c r="Q52" s="138">
        <f t="shared" si="2"/>
        <v>1.9236111111111117E-2</v>
      </c>
      <c r="R52" s="139">
        <v>49</v>
      </c>
      <c r="S52" s="137">
        <f t="shared" si="1"/>
        <v>4.4548611111111115E-2</v>
      </c>
      <c r="T52" s="138"/>
      <c r="U52" s="164"/>
      <c r="V52" s="164">
        <v>49</v>
      </c>
      <c r="W52" s="99">
        <v>201</v>
      </c>
      <c r="X52" s="140"/>
      <c r="Y52" s="141"/>
    </row>
    <row r="53" spans="1:25" s="142" customFormat="1" ht="14.25" customHeight="1">
      <c r="A53" s="99">
        <v>208</v>
      </c>
      <c r="B53" s="50" t="s">
        <v>213</v>
      </c>
      <c r="C53" s="50" t="s">
        <v>214</v>
      </c>
      <c r="D53" s="100" t="s">
        <v>5</v>
      </c>
      <c r="E53" s="101" t="s">
        <v>88</v>
      </c>
      <c r="F53" s="101" t="s">
        <v>89</v>
      </c>
      <c r="G53" s="101" t="s">
        <v>93</v>
      </c>
      <c r="H53" s="101"/>
      <c r="I53" s="102"/>
      <c r="J53" s="134" t="s">
        <v>340</v>
      </c>
      <c r="K53" s="135"/>
      <c r="L53" s="135">
        <v>2.8796296296296296E-2</v>
      </c>
      <c r="M53" s="136"/>
      <c r="N53" s="135">
        <v>1.5104166666666667E-2</v>
      </c>
      <c r="O53" s="136"/>
      <c r="P53" s="137">
        <f t="shared" si="0"/>
        <v>4.3900462962962961E-2</v>
      </c>
      <c r="Q53" s="138">
        <f t="shared" si="2"/>
        <v>2.0543981481481479E-2</v>
      </c>
      <c r="R53" s="139">
        <v>50</v>
      </c>
      <c r="S53" s="137">
        <f t="shared" si="1"/>
        <v>4.6030092592592588E-2</v>
      </c>
      <c r="T53" s="138"/>
      <c r="U53" s="164"/>
      <c r="V53" s="164">
        <v>50</v>
      </c>
      <c r="W53" s="99">
        <v>208</v>
      </c>
      <c r="X53" s="140"/>
      <c r="Y53" s="140"/>
    </row>
    <row r="54" spans="1:25" s="142" customFormat="1" ht="14.25" customHeight="1">
      <c r="A54" s="99">
        <v>211</v>
      </c>
      <c r="B54" s="50" t="s">
        <v>221</v>
      </c>
      <c r="C54" s="50" t="s">
        <v>222</v>
      </c>
      <c r="D54" s="100" t="s">
        <v>223</v>
      </c>
      <c r="E54" s="101" t="s">
        <v>100</v>
      </c>
      <c r="F54" s="101"/>
      <c r="G54" s="101" t="s">
        <v>84</v>
      </c>
      <c r="H54" s="101" t="s">
        <v>85</v>
      </c>
      <c r="I54" s="102"/>
      <c r="J54" s="134" t="s">
        <v>355</v>
      </c>
      <c r="K54" s="135"/>
      <c r="L54" s="135">
        <v>2.6296296296296293E-2</v>
      </c>
      <c r="M54" s="136"/>
      <c r="N54" s="135">
        <v>2.1828703703703701E-2</v>
      </c>
      <c r="O54" s="136"/>
      <c r="P54" s="137">
        <f t="shared" si="0"/>
        <v>4.8124999999999994E-2</v>
      </c>
      <c r="Q54" s="138">
        <f t="shared" si="2"/>
        <v>2.4768518518518513E-2</v>
      </c>
      <c r="R54" s="139">
        <v>51</v>
      </c>
      <c r="S54" s="137">
        <f t="shared" si="1"/>
        <v>5.0509259259259254E-2</v>
      </c>
      <c r="T54" s="138"/>
      <c r="U54" s="164"/>
      <c r="V54" s="164">
        <v>51</v>
      </c>
      <c r="W54" s="99">
        <v>211</v>
      </c>
      <c r="X54" s="140"/>
      <c r="Y54" s="140"/>
    </row>
    <row r="55" spans="1:25" s="142" customFormat="1" ht="14.25" customHeight="1">
      <c r="A55" s="99">
        <v>167</v>
      </c>
      <c r="B55" s="50" t="s">
        <v>195</v>
      </c>
      <c r="C55" s="50" t="s">
        <v>196</v>
      </c>
      <c r="D55" s="100" t="s">
        <v>47</v>
      </c>
      <c r="E55" s="101" t="s">
        <v>100</v>
      </c>
      <c r="F55" s="101" t="s">
        <v>109</v>
      </c>
      <c r="G55" s="101" t="s">
        <v>93</v>
      </c>
      <c r="H55" s="101"/>
      <c r="I55" s="102"/>
      <c r="J55" s="134" t="s">
        <v>356</v>
      </c>
      <c r="K55" s="135"/>
      <c r="L55" s="135">
        <v>3.3055555555555553E-2</v>
      </c>
      <c r="M55" s="136"/>
      <c r="N55" s="135">
        <v>1.5960648148148151E-2</v>
      </c>
      <c r="O55" s="136"/>
      <c r="P55" s="137">
        <f t="shared" si="0"/>
        <v>4.9016203703703701E-2</v>
      </c>
      <c r="Q55" s="138">
        <f t="shared" si="2"/>
        <v>2.5659722222222219E-2</v>
      </c>
      <c r="R55" s="139">
        <v>52</v>
      </c>
      <c r="S55" s="137">
        <f t="shared" si="1"/>
        <v>5.1273148148148144E-2</v>
      </c>
      <c r="T55" s="138"/>
      <c r="U55" s="164"/>
      <c r="V55" s="164">
        <v>52</v>
      </c>
      <c r="W55" s="99">
        <v>167</v>
      </c>
      <c r="X55" s="140"/>
      <c r="Y55" s="140"/>
    </row>
    <row r="56" spans="1:25" s="142" customFormat="1" ht="14.25" customHeight="1">
      <c r="A56" s="99">
        <v>166</v>
      </c>
      <c r="B56" s="50" t="s">
        <v>193</v>
      </c>
      <c r="C56" s="50" t="s">
        <v>194</v>
      </c>
      <c r="D56" s="100" t="s">
        <v>47</v>
      </c>
      <c r="E56" s="101" t="s">
        <v>100</v>
      </c>
      <c r="F56" s="101" t="s">
        <v>109</v>
      </c>
      <c r="G56" s="101" t="s">
        <v>84</v>
      </c>
      <c r="H56" s="101" t="s">
        <v>85</v>
      </c>
      <c r="I56" s="102"/>
      <c r="J56" s="134" t="s">
        <v>357</v>
      </c>
      <c r="K56" s="135"/>
      <c r="L56" s="135">
        <v>1.577546296296296E-2</v>
      </c>
      <c r="M56" s="136"/>
      <c r="N56" s="135">
        <v>3.6539351851851851E-2</v>
      </c>
      <c r="O56" s="136">
        <v>2.0833333333333332E-2</v>
      </c>
      <c r="P56" s="137">
        <f t="shared" si="0"/>
        <v>5.2314814814814814E-2</v>
      </c>
      <c r="Q56" s="138">
        <f t="shared" si="2"/>
        <v>2.8958333333333332E-2</v>
      </c>
      <c r="R56" s="139">
        <v>53</v>
      </c>
      <c r="S56" s="137">
        <f t="shared" si="1"/>
        <v>5.4456018518518515E-2</v>
      </c>
      <c r="T56" s="138"/>
      <c r="U56" s="164"/>
      <c r="V56" s="164">
        <v>53</v>
      </c>
      <c r="W56" s="99">
        <v>166</v>
      </c>
      <c r="X56" s="140"/>
      <c r="Y56" s="141" t="s">
        <v>393</v>
      </c>
    </row>
    <row r="57" spans="1:25" s="142" customFormat="1" ht="14.25" customHeight="1">
      <c r="A57" s="99">
        <v>209</v>
      </c>
      <c r="B57" s="50" t="s">
        <v>215</v>
      </c>
      <c r="C57" s="50" t="s">
        <v>216</v>
      </c>
      <c r="D57" s="100" t="s">
        <v>217</v>
      </c>
      <c r="E57" s="101" t="s">
        <v>218</v>
      </c>
      <c r="F57" s="101" t="s">
        <v>96</v>
      </c>
      <c r="G57" s="101" t="s">
        <v>93</v>
      </c>
      <c r="H57" s="101"/>
      <c r="I57" s="102"/>
      <c r="J57" s="134" t="s">
        <v>332</v>
      </c>
      <c r="K57" s="135"/>
      <c r="L57" s="135">
        <v>4.166666666666667</v>
      </c>
      <c r="M57" s="136"/>
      <c r="N57" s="135">
        <v>1.4027777777777778E-2</v>
      </c>
      <c r="O57" s="136"/>
      <c r="P57" s="137">
        <f t="shared" si="0"/>
        <v>4.1806944444444447</v>
      </c>
      <c r="Q57" s="138">
        <f t="shared" si="2"/>
        <v>4.1573379629629637</v>
      </c>
      <c r="R57" s="139">
        <v>54</v>
      </c>
      <c r="S57" s="137">
        <f t="shared" si="1"/>
        <v>4.1826388888888895</v>
      </c>
      <c r="T57" s="138"/>
      <c r="U57" s="164">
        <v>1</v>
      </c>
      <c r="V57" s="164">
        <v>54</v>
      </c>
      <c r="W57" s="99">
        <v>209</v>
      </c>
      <c r="X57" s="140" t="s">
        <v>394</v>
      </c>
      <c r="Y57" s="141"/>
    </row>
    <row r="58" spans="1:25" s="142" customFormat="1" ht="14.25" customHeight="1">
      <c r="A58" s="99">
        <v>160</v>
      </c>
      <c r="B58" s="50" t="s">
        <v>181</v>
      </c>
      <c r="C58" s="50" t="s">
        <v>182</v>
      </c>
      <c r="D58" s="100" t="s">
        <v>38</v>
      </c>
      <c r="E58" s="101" t="s">
        <v>88</v>
      </c>
      <c r="F58" s="101" t="s">
        <v>96</v>
      </c>
      <c r="G58" s="101" t="s">
        <v>84</v>
      </c>
      <c r="H58" s="101" t="s">
        <v>85</v>
      </c>
      <c r="I58" s="102"/>
      <c r="J58" s="134" t="s">
        <v>339</v>
      </c>
      <c r="K58" s="135"/>
      <c r="L58" s="135">
        <v>4.166666666666667</v>
      </c>
      <c r="M58" s="136"/>
      <c r="N58" s="135">
        <v>1.9039351851851852E-2</v>
      </c>
      <c r="O58" s="136"/>
      <c r="P58" s="137">
        <f t="shared" si="0"/>
        <v>4.1857060185185189</v>
      </c>
      <c r="Q58" s="138">
        <f t="shared" si="2"/>
        <v>4.1623495370370378</v>
      </c>
      <c r="R58" s="139">
        <v>55</v>
      </c>
      <c r="S58" s="137">
        <f t="shared" si="1"/>
        <v>4.1876388888888894</v>
      </c>
      <c r="T58" s="138"/>
      <c r="U58" s="164">
        <v>1</v>
      </c>
      <c r="V58" s="164">
        <v>55</v>
      </c>
      <c r="W58" s="99">
        <v>160</v>
      </c>
      <c r="X58" s="140" t="s">
        <v>394</v>
      </c>
      <c r="Y58" s="141"/>
    </row>
    <row r="59" spans="1:25" s="142" customFormat="1" ht="14.25" customHeight="1">
      <c r="A59" s="99">
        <v>210</v>
      </c>
      <c r="B59" s="50" t="s">
        <v>219</v>
      </c>
      <c r="C59" s="50" t="s">
        <v>220</v>
      </c>
      <c r="D59" s="100" t="s">
        <v>219</v>
      </c>
      <c r="E59" s="101" t="s">
        <v>104</v>
      </c>
      <c r="F59" s="101" t="s">
        <v>96</v>
      </c>
      <c r="G59" s="101" t="s">
        <v>93</v>
      </c>
      <c r="H59" s="101"/>
      <c r="I59" s="102"/>
      <c r="J59" s="134" t="s">
        <v>347</v>
      </c>
      <c r="K59" s="135"/>
      <c r="L59" s="135">
        <v>4.166666666666667</v>
      </c>
      <c r="M59" s="136"/>
      <c r="N59" s="135">
        <v>1.9606481481481482E-2</v>
      </c>
      <c r="O59" s="136"/>
      <c r="P59" s="137">
        <f t="shared" si="0"/>
        <v>4.1862731481481488</v>
      </c>
      <c r="Q59" s="138">
        <f t="shared" si="2"/>
        <v>4.1629166666666677</v>
      </c>
      <c r="R59" s="139">
        <v>56</v>
      </c>
      <c r="S59" s="137">
        <f t="shared" si="1"/>
        <v>4.1884837962962971</v>
      </c>
      <c r="T59" s="138"/>
      <c r="U59" s="164">
        <v>1</v>
      </c>
      <c r="V59" s="164">
        <v>56</v>
      </c>
      <c r="W59" s="99">
        <v>210</v>
      </c>
      <c r="X59" s="140" t="s">
        <v>394</v>
      </c>
      <c r="Y59" s="141"/>
    </row>
    <row r="60" spans="1:25" s="142" customFormat="1" ht="14.25" customHeight="1">
      <c r="A60" s="99">
        <v>155</v>
      </c>
      <c r="B60" s="50" t="s">
        <v>172</v>
      </c>
      <c r="C60" s="50" t="s">
        <v>173</v>
      </c>
      <c r="D60" s="100" t="s">
        <v>255</v>
      </c>
      <c r="E60" s="101" t="s">
        <v>100</v>
      </c>
      <c r="F60" s="101" t="s">
        <v>174</v>
      </c>
      <c r="G60" s="101" t="s">
        <v>93</v>
      </c>
      <c r="H60" s="101" t="s">
        <v>85</v>
      </c>
      <c r="I60" s="102"/>
      <c r="J60" s="134" t="s">
        <v>345</v>
      </c>
      <c r="K60" s="135"/>
      <c r="L60" s="135">
        <v>4.166666666666667</v>
      </c>
      <c r="M60" s="136"/>
      <c r="N60" s="135">
        <v>4.166666666666667</v>
      </c>
      <c r="O60" s="136"/>
      <c r="P60" s="137">
        <f t="shared" si="0"/>
        <v>8.3333333333333339</v>
      </c>
      <c r="Q60" s="138">
        <f t="shared" si="2"/>
        <v>8.309976851851852</v>
      </c>
      <c r="R60" s="139">
        <v>58</v>
      </c>
      <c r="S60" s="137">
        <f t="shared" si="1"/>
        <v>8.3353819444444444</v>
      </c>
      <c r="T60" s="138"/>
      <c r="U60" s="164">
        <v>1</v>
      </c>
      <c r="V60" s="164">
        <v>57</v>
      </c>
      <c r="W60" s="99">
        <v>155</v>
      </c>
      <c r="X60" s="140" t="s">
        <v>394</v>
      </c>
      <c r="Y60" s="141"/>
    </row>
    <row r="61" spans="1:25" s="142" customFormat="1" ht="14.25" customHeight="1">
      <c r="A61" s="99">
        <v>162</v>
      </c>
      <c r="B61" s="50" t="s">
        <v>186</v>
      </c>
      <c r="C61" s="50" t="s">
        <v>187</v>
      </c>
      <c r="D61" s="100" t="s">
        <v>44</v>
      </c>
      <c r="E61" s="101" t="s">
        <v>104</v>
      </c>
      <c r="F61" s="101" t="s">
        <v>96</v>
      </c>
      <c r="G61" s="101" t="s">
        <v>93</v>
      </c>
      <c r="H61" s="101" t="s">
        <v>85</v>
      </c>
      <c r="I61" s="102"/>
      <c r="J61" s="134" t="s">
        <v>362</v>
      </c>
      <c r="K61" s="135"/>
      <c r="L61" s="135">
        <v>4.166666666666667</v>
      </c>
      <c r="M61" s="136"/>
      <c r="N61" s="135">
        <v>4.166666666666667</v>
      </c>
      <c r="O61" s="136"/>
      <c r="P61" s="137">
        <f t="shared" si="0"/>
        <v>8.3333333333333339</v>
      </c>
      <c r="Q61" s="138">
        <f t="shared" si="2"/>
        <v>8.309976851851852</v>
      </c>
      <c r="R61" s="139">
        <v>59</v>
      </c>
      <c r="S61" s="137">
        <f t="shared" si="1"/>
        <v>8.3354050925925929</v>
      </c>
      <c r="T61" s="138"/>
      <c r="U61" s="164">
        <v>1</v>
      </c>
      <c r="V61" s="164">
        <v>58</v>
      </c>
      <c r="W61" s="99">
        <v>162</v>
      </c>
      <c r="X61" s="140" t="s">
        <v>394</v>
      </c>
      <c r="Y61" s="141"/>
    </row>
    <row r="62" spans="1:25" s="142" customFormat="1" ht="14.25" customHeight="1">
      <c r="A62" s="99">
        <v>113</v>
      </c>
      <c r="B62" s="50" t="s">
        <v>105</v>
      </c>
      <c r="C62" s="50" t="s">
        <v>106</v>
      </c>
      <c r="D62" s="100" t="s">
        <v>44</v>
      </c>
      <c r="E62" s="101" t="s">
        <v>104</v>
      </c>
      <c r="F62" s="101" t="s">
        <v>96</v>
      </c>
      <c r="G62" s="101" t="s">
        <v>93</v>
      </c>
      <c r="H62" s="101" t="s">
        <v>85</v>
      </c>
      <c r="I62" s="102"/>
      <c r="J62" s="134" t="s">
        <v>360</v>
      </c>
      <c r="K62" s="135"/>
      <c r="L62" s="135">
        <v>4.166666666666667</v>
      </c>
      <c r="M62" s="136"/>
      <c r="N62" s="135">
        <v>4.166666666666667</v>
      </c>
      <c r="O62" s="136"/>
      <c r="P62" s="137">
        <f t="shared" si="0"/>
        <v>8.3333333333333339</v>
      </c>
      <c r="Q62" s="138">
        <f t="shared" si="2"/>
        <v>8.309976851851852</v>
      </c>
      <c r="R62" s="139">
        <v>57</v>
      </c>
      <c r="S62" s="137">
        <f t="shared" si="1"/>
        <v>8.3354861111111109</v>
      </c>
      <c r="T62" s="138"/>
      <c r="U62" s="164">
        <v>1</v>
      </c>
      <c r="V62" s="164">
        <v>59</v>
      </c>
      <c r="W62" s="99">
        <v>113</v>
      </c>
      <c r="X62" s="140" t="s">
        <v>394</v>
      </c>
      <c r="Y62" s="140" t="s">
        <v>395</v>
      </c>
    </row>
    <row r="63" spans="1:25" s="142" customFormat="1" ht="14.25" customHeight="1">
      <c r="A63" s="99">
        <v>220</v>
      </c>
      <c r="B63" s="50" t="s">
        <v>259</v>
      </c>
      <c r="C63" s="50" t="s">
        <v>239</v>
      </c>
      <c r="D63" s="100" t="s">
        <v>8</v>
      </c>
      <c r="E63" s="101"/>
      <c r="F63" s="101"/>
      <c r="G63" s="101" t="s">
        <v>93</v>
      </c>
      <c r="H63" s="101"/>
      <c r="I63" s="102"/>
      <c r="J63" s="134" t="s">
        <v>364</v>
      </c>
      <c r="K63" s="135"/>
      <c r="L63" s="135">
        <v>4.166666666666667</v>
      </c>
      <c r="M63" s="136"/>
      <c r="N63" s="135">
        <v>4.166666666666667</v>
      </c>
      <c r="O63" s="136"/>
      <c r="P63" s="137">
        <f t="shared" si="0"/>
        <v>8.3333333333333339</v>
      </c>
      <c r="Q63" s="138">
        <f t="shared" si="2"/>
        <v>8.309976851851852</v>
      </c>
      <c r="R63" s="139">
        <v>61</v>
      </c>
      <c r="S63" s="137">
        <f t="shared" si="1"/>
        <v>8.3358217592592592</v>
      </c>
      <c r="T63" s="138"/>
      <c r="U63" s="164">
        <v>1</v>
      </c>
      <c r="V63" s="164">
        <v>60</v>
      </c>
      <c r="W63" s="99">
        <v>220</v>
      </c>
      <c r="X63" s="140" t="s">
        <v>396</v>
      </c>
      <c r="Y63" s="140"/>
    </row>
    <row r="64" spans="1:25" s="142" customFormat="1" ht="14.25" customHeight="1">
      <c r="A64" s="99">
        <v>217</v>
      </c>
      <c r="B64" s="50" t="s">
        <v>258</v>
      </c>
      <c r="C64" s="50" t="s">
        <v>235</v>
      </c>
      <c r="D64" s="100" t="s">
        <v>44</v>
      </c>
      <c r="E64" s="101" t="s">
        <v>163</v>
      </c>
      <c r="F64" s="101" t="s">
        <v>96</v>
      </c>
      <c r="G64" s="101" t="s">
        <v>93</v>
      </c>
      <c r="H64" s="101"/>
      <c r="I64" s="102"/>
      <c r="J64" s="134" t="s">
        <v>363</v>
      </c>
      <c r="K64" s="135"/>
      <c r="L64" s="135">
        <v>4.166666666666667</v>
      </c>
      <c r="M64" s="136"/>
      <c r="N64" s="135">
        <v>4.166666666666667</v>
      </c>
      <c r="O64" s="136"/>
      <c r="P64" s="137">
        <f t="shared" si="0"/>
        <v>8.3333333333333339</v>
      </c>
      <c r="Q64" s="138">
        <f t="shared" si="2"/>
        <v>8.309976851851852</v>
      </c>
      <c r="R64" s="139">
        <v>60</v>
      </c>
      <c r="S64" s="137">
        <f t="shared" si="1"/>
        <v>8.3361689814814817</v>
      </c>
      <c r="T64" s="138"/>
      <c r="U64" s="164">
        <v>1</v>
      </c>
      <c r="V64" s="164">
        <v>61</v>
      </c>
      <c r="W64" s="99">
        <v>217</v>
      </c>
      <c r="X64" s="140" t="s">
        <v>394</v>
      </c>
      <c r="Y64" s="140"/>
    </row>
    <row r="65" spans="5:25" ht="15" customHeight="1">
      <c r="G65" s="150"/>
      <c r="H65" s="150"/>
      <c r="I65" s="151"/>
      <c r="X65" s="142"/>
      <c r="Y65" s="158"/>
    </row>
    <row r="66" spans="5:25">
      <c r="E66" s="159"/>
      <c r="G66" s="150"/>
      <c r="H66" s="150"/>
      <c r="I66" s="107"/>
      <c r="X66" s="142"/>
      <c r="Y66" s="158"/>
    </row>
    <row r="67" spans="5:25">
      <c r="G67" s="291"/>
      <c r="H67" s="291"/>
      <c r="I67" s="291"/>
      <c r="X67" s="142"/>
      <c r="Y67" s="158"/>
    </row>
    <row r="68" spans="5:25">
      <c r="X68" s="142"/>
      <c r="Y68" s="158"/>
    </row>
    <row r="69" spans="5:25">
      <c r="X69" s="142"/>
      <c r="Y69" s="158"/>
    </row>
    <row r="70" spans="5:25">
      <c r="X70" s="142"/>
      <c r="Y70" s="158"/>
    </row>
    <row r="71" spans="5:25">
      <c r="X71" s="142"/>
      <c r="Y71" s="158"/>
    </row>
    <row r="72" spans="5:25">
      <c r="X72" s="142"/>
      <c r="Y72" s="158"/>
    </row>
    <row r="73" spans="5:25">
      <c r="X73" s="142"/>
      <c r="Y73" s="158"/>
    </row>
    <row r="74" spans="5:25">
      <c r="X74" s="142"/>
      <c r="Y74" s="158"/>
    </row>
    <row r="75" spans="5:25">
      <c r="X75" s="142"/>
    </row>
  </sheetData>
  <mergeCells count="3">
    <mergeCell ref="A1:V1"/>
    <mergeCell ref="A2:V2"/>
    <mergeCell ref="G67:I67"/>
  </mergeCells>
  <phoneticPr fontId="2" type="noConversion"/>
  <printOptions horizontalCentered="1"/>
  <pageMargins left="0.15748031496062992" right="0.15748031496062992" top="0.27559055118110237" bottom="0.35433070866141736" header="0.15748031496062992" footer="0.15748031496062992"/>
  <pageSetup paperSize="9" orientation="landscape" horizontalDpi="1200" verticalDpi="1200" r:id="rId1"/>
  <headerFooter alignWithMargins="0">
    <oddFooter>&amp;L&amp;P/&amp;N&amp;R&amp;D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topLeftCell="B1" workbookViewId="0">
      <selection activeCell="O20" sqref="O20"/>
    </sheetView>
  </sheetViews>
  <sheetFormatPr defaultRowHeight="13.5"/>
  <cols>
    <col min="1" max="1" width="9" style="92" hidden="1" customWidth="1"/>
    <col min="2" max="2" width="4.625" style="109" customWidth="1"/>
    <col min="3" max="3" width="7.875" style="92" customWidth="1"/>
    <col min="4" max="4" width="8.875" style="92" customWidth="1"/>
    <col min="5" max="5" width="25.875" style="110" customWidth="1"/>
    <col min="6" max="6" width="7.875" style="111" customWidth="1"/>
    <col min="7" max="7" width="9.125" style="111" customWidth="1"/>
    <col min="8" max="8" width="4" style="111" customWidth="1"/>
    <col min="9" max="9" width="4.375" style="109" customWidth="1"/>
    <col min="10" max="10" width="4.25" style="109" customWidth="1"/>
    <col min="11" max="11" width="3.875" style="92" customWidth="1"/>
    <col min="12" max="12" width="7.875" style="92" customWidth="1"/>
    <col min="13" max="256" width="9" style="92"/>
    <col min="257" max="257" width="9" style="92" customWidth="1"/>
    <col min="258" max="258" width="4.625" style="92" customWidth="1"/>
    <col min="259" max="259" width="7.875" style="92" customWidth="1"/>
    <col min="260" max="260" width="8.875" style="92" customWidth="1"/>
    <col min="261" max="261" width="25.875" style="92" customWidth="1"/>
    <col min="262" max="262" width="7.875" style="92" customWidth="1"/>
    <col min="263" max="263" width="9.125" style="92" customWidth="1"/>
    <col min="264" max="264" width="4" style="92" customWidth="1"/>
    <col min="265" max="265" width="4.375" style="92" customWidth="1"/>
    <col min="266" max="266" width="4.25" style="92" customWidth="1"/>
    <col min="267" max="267" width="3.875" style="92" customWidth="1"/>
    <col min="268" max="268" width="7.875" style="92" customWidth="1"/>
    <col min="269" max="512" width="9" style="92"/>
    <col min="513" max="513" width="9" style="92" customWidth="1"/>
    <col min="514" max="514" width="4.625" style="92" customWidth="1"/>
    <col min="515" max="515" width="7.875" style="92" customWidth="1"/>
    <col min="516" max="516" width="8.875" style="92" customWidth="1"/>
    <col min="517" max="517" width="25.875" style="92" customWidth="1"/>
    <col min="518" max="518" width="7.875" style="92" customWidth="1"/>
    <col min="519" max="519" width="9.125" style="92" customWidth="1"/>
    <col min="520" max="520" width="4" style="92" customWidth="1"/>
    <col min="521" max="521" width="4.375" style="92" customWidth="1"/>
    <col min="522" max="522" width="4.25" style="92" customWidth="1"/>
    <col min="523" max="523" width="3.875" style="92" customWidth="1"/>
    <col min="524" max="524" width="7.875" style="92" customWidth="1"/>
    <col min="525" max="768" width="9" style="92"/>
    <col min="769" max="769" width="9" style="92" customWidth="1"/>
    <col min="770" max="770" width="4.625" style="92" customWidth="1"/>
    <col min="771" max="771" width="7.875" style="92" customWidth="1"/>
    <col min="772" max="772" width="8.875" style="92" customWidth="1"/>
    <col min="773" max="773" width="25.875" style="92" customWidth="1"/>
    <col min="774" max="774" width="7.875" style="92" customWidth="1"/>
    <col min="775" max="775" width="9.125" style="92" customWidth="1"/>
    <col min="776" max="776" width="4" style="92" customWidth="1"/>
    <col min="777" max="777" width="4.375" style="92" customWidth="1"/>
    <col min="778" max="778" width="4.25" style="92" customWidth="1"/>
    <col min="779" max="779" width="3.875" style="92" customWidth="1"/>
    <col min="780" max="780" width="7.875" style="92" customWidth="1"/>
    <col min="781" max="1024" width="9" style="92"/>
    <col min="1025" max="1025" width="9" style="92" customWidth="1"/>
    <col min="1026" max="1026" width="4.625" style="92" customWidth="1"/>
    <col min="1027" max="1027" width="7.875" style="92" customWidth="1"/>
    <col min="1028" max="1028" width="8.875" style="92" customWidth="1"/>
    <col min="1029" max="1029" width="25.875" style="92" customWidth="1"/>
    <col min="1030" max="1030" width="7.875" style="92" customWidth="1"/>
    <col min="1031" max="1031" width="9.125" style="92" customWidth="1"/>
    <col min="1032" max="1032" width="4" style="92" customWidth="1"/>
    <col min="1033" max="1033" width="4.375" style="92" customWidth="1"/>
    <col min="1034" max="1034" width="4.25" style="92" customWidth="1"/>
    <col min="1035" max="1035" width="3.875" style="92" customWidth="1"/>
    <col min="1036" max="1036" width="7.875" style="92" customWidth="1"/>
    <col min="1037" max="1280" width="9" style="92"/>
    <col min="1281" max="1281" width="9" style="92" customWidth="1"/>
    <col min="1282" max="1282" width="4.625" style="92" customWidth="1"/>
    <col min="1283" max="1283" width="7.875" style="92" customWidth="1"/>
    <col min="1284" max="1284" width="8.875" style="92" customWidth="1"/>
    <col min="1285" max="1285" width="25.875" style="92" customWidth="1"/>
    <col min="1286" max="1286" width="7.875" style="92" customWidth="1"/>
    <col min="1287" max="1287" width="9.125" style="92" customWidth="1"/>
    <col min="1288" max="1288" width="4" style="92" customWidth="1"/>
    <col min="1289" max="1289" width="4.375" style="92" customWidth="1"/>
    <col min="1290" max="1290" width="4.25" style="92" customWidth="1"/>
    <col min="1291" max="1291" width="3.875" style="92" customWidth="1"/>
    <col min="1292" max="1292" width="7.875" style="92" customWidth="1"/>
    <col min="1293" max="1536" width="9" style="92"/>
    <col min="1537" max="1537" width="9" style="92" customWidth="1"/>
    <col min="1538" max="1538" width="4.625" style="92" customWidth="1"/>
    <col min="1539" max="1539" width="7.875" style="92" customWidth="1"/>
    <col min="1540" max="1540" width="8.875" style="92" customWidth="1"/>
    <col min="1541" max="1541" width="25.875" style="92" customWidth="1"/>
    <col min="1542" max="1542" width="7.875" style="92" customWidth="1"/>
    <col min="1543" max="1543" width="9.125" style="92" customWidth="1"/>
    <col min="1544" max="1544" width="4" style="92" customWidth="1"/>
    <col min="1545" max="1545" width="4.375" style="92" customWidth="1"/>
    <col min="1546" max="1546" width="4.25" style="92" customWidth="1"/>
    <col min="1547" max="1547" width="3.875" style="92" customWidth="1"/>
    <col min="1548" max="1548" width="7.875" style="92" customWidth="1"/>
    <col min="1549" max="1792" width="9" style="92"/>
    <col min="1793" max="1793" width="9" style="92" customWidth="1"/>
    <col min="1794" max="1794" width="4.625" style="92" customWidth="1"/>
    <col min="1795" max="1795" width="7.875" style="92" customWidth="1"/>
    <col min="1796" max="1796" width="8.875" style="92" customWidth="1"/>
    <col min="1797" max="1797" width="25.875" style="92" customWidth="1"/>
    <col min="1798" max="1798" width="7.875" style="92" customWidth="1"/>
    <col min="1799" max="1799" width="9.125" style="92" customWidth="1"/>
    <col min="1800" max="1800" width="4" style="92" customWidth="1"/>
    <col min="1801" max="1801" width="4.375" style="92" customWidth="1"/>
    <col min="1802" max="1802" width="4.25" style="92" customWidth="1"/>
    <col min="1803" max="1803" width="3.875" style="92" customWidth="1"/>
    <col min="1804" max="1804" width="7.875" style="92" customWidth="1"/>
    <col min="1805" max="2048" width="9" style="92"/>
    <col min="2049" max="2049" width="9" style="92" customWidth="1"/>
    <col min="2050" max="2050" width="4.625" style="92" customWidth="1"/>
    <col min="2051" max="2051" width="7.875" style="92" customWidth="1"/>
    <col min="2052" max="2052" width="8.875" style="92" customWidth="1"/>
    <col min="2053" max="2053" width="25.875" style="92" customWidth="1"/>
    <col min="2054" max="2054" width="7.875" style="92" customWidth="1"/>
    <col min="2055" max="2055" width="9.125" style="92" customWidth="1"/>
    <col min="2056" max="2056" width="4" style="92" customWidth="1"/>
    <col min="2057" max="2057" width="4.375" style="92" customWidth="1"/>
    <col min="2058" max="2058" width="4.25" style="92" customWidth="1"/>
    <col min="2059" max="2059" width="3.875" style="92" customWidth="1"/>
    <col min="2060" max="2060" width="7.875" style="92" customWidth="1"/>
    <col min="2061" max="2304" width="9" style="92"/>
    <col min="2305" max="2305" width="9" style="92" customWidth="1"/>
    <col min="2306" max="2306" width="4.625" style="92" customWidth="1"/>
    <col min="2307" max="2307" width="7.875" style="92" customWidth="1"/>
    <col min="2308" max="2308" width="8.875" style="92" customWidth="1"/>
    <col min="2309" max="2309" width="25.875" style="92" customWidth="1"/>
    <col min="2310" max="2310" width="7.875" style="92" customWidth="1"/>
    <col min="2311" max="2311" width="9.125" style="92" customWidth="1"/>
    <col min="2312" max="2312" width="4" style="92" customWidth="1"/>
    <col min="2313" max="2313" width="4.375" style="92" customWidth="1"/>
    <col min="2314" max="2314" width="4.25" style="92" customWidth="1"/>
    <col min="2315" max="2315" width="3.875" style="92" customWidth="1"/>
    <col min="2316" max="2316" width="7.875" style="92" customWidth="1"/>
    <col min="2317" max="2560" width="9" style="92"/>
    <col min="2561" max="2561" width="9" style="92" customWidth="1"/>
    <col min="2562" max="2562" width="4.625" style="92" customWidth="1"/>
    <col min="2563" max="2563" width="7.875" style="92" customWidth="1"/>
    <col min="2564" max="2564" width="8.875" style="92" customWidth="1"/>
    <col min="2565" max="2565" width="25.875" style="92" customWidth="1"/>
    <col min="2566" max="2566" width="7.875" style="92" customWidth="1"/>
    <col min="2567" max="2567" width="9.125" style="92" customWidth="1"/>
    <col min="2568" max="2568" width="4" style="92" customWidth="1"/>
    <col min="2569" max="2569" width="4.375" style="92" customWidth="1"/>
    <col min="2570" max="2570" width="4.25" style="92" customWidth="1"/>
    <col min="2571" max="2571" width="3.875" style="92" customWidth="1"/>
    <col min="2572" max="2572" width="7.875" style="92" customWidth="1"/>
    <col min="2573" max="2816" width="9" style="92"/>
    <col min="2817" max="2817" width="9" style="92" customWidth="1"/>
    <col min="2818" max="2818" width="4.625" style="92" customWidth="1"/>
    <col min="2819" max="2819" width="7.875" style="92" customWidth="1"/>
    <col min="2820" max="2820" width="8.875" style="92" customWidth="1"/>
    <col min="2821" max="2821" width="25.875" style="92" customWidth="1"/>
    <col min="2822" max="2822" width="7.875" style="92" customWidth="1"/>
    <col min="2823" max="2823" width="9.125" style="92" customWidth="1"/>
    <col min="2824" max="2824" width="4" style="92" customWidth="1"/>
    <col min="2825" max="2825" width="4.375" style="92" customWidth="1"/>
    <col min="2826" max="2826" width="4.25" style="92" customWidth="1"/>
    <col min="2827" max="2827" width="3.875" style="92" customWidth="1"/>
    <col min="2828" max="2828" width="7.875" style="92" customWidth="1"/>
    <col min="2829" max="3072" width="9" style="92"/>
    <col min="3073" max="3073" width="9" style="92" customWidth="1"/>
    <col min="3074" max="3074" width="4.625" style="92" customWidth="1"/>
    <col min="3075" max="3075" width="7.875" style="92" customWidth="1"/>
    <col min="3076" max="3076" width="8.875" style="92" customWidth="1"/>
    <col min="3077" max="3077" width="25.875" style="92" customWidth="1"/>
    <col min="3078" max="3078" width="7.875" style="92" customWidth="1"/>
    <col min="3079" max="3079" width="9.125" style="92" customWidth="1"/>
    <col min="3080" max="3080" width="4" style="92" customWidth="1"/>
    <col min="3081" max="3081" width="4.375" style="92" customWidth="1"/>
    <col min="3082" max="3082" width="4.25" style="92" customWidth="1"/>
    <col min="3083" max="3083" width="3.875" style="92" customWidth="1"/>
    <col min="3084" max="3084" width="7.875" style="92" customWidth="1"/>
    <col min="3085" max="3328" width="9" style="92"/>
    <col min="3329" max="3329" width="9" style="92" customWidth="1"/>
    <col min="3330" max="3330" width="4.625" style="92" customWidth="1"/>
    <col min="3331" max="3331" width="7.875" style="92" customWidth="1"/>
    <col min="3332" max="3332" width="8.875" style="92" customWidth="1"/>
    <col min="3333" max="3333" width="25.875" style="92" customWidth="1"/>
    <col min="3334" max="3334" width="7.875" style="92" customWidth="1"/>
    <col min="3335" max="3335" width="9.125" style="92" customWidth="1"/>
    <col min="3336" max="3336" width="4" style="92" customWidth="1"/>
    <col min="3337" max="3337" width="4.375" style="92" customWidth="1"/>
    <col min="3338" max="3338" width="4.25" style="92" customWidth="1"/>
    <col min="3339" max="3339" width="3.875" style="92" customWidth="1"/>
    <col min="3340" max="3340" width="7.875" style="92" customWidth="1"/>
    <col min="3341" max="3584" width="9" style="92"/>
    <col min="3585" max="3585" width="9" style="92" customWidth="1"/>
    <col min="3586" max="3586" width="4.625" style="92" customWidth="1"/>
    <col min="3587" max="3587" width="7.875" style="92" customWidth="1"/>
    <col min="3588" max="3588" width="8.875" style="92" customWidth="1"/>
    <col min="3589" max="3589" width="25.875" style="92" customWidth="1"/>
    <col min="3590" max="3590" width="7.875" style="92" customWidth="1"/>
    <col min="3591" max="3591" width="9.125" style="92" customWidth="1"/>
    <col min="3592" max="3592" width="4" style="92" customWidth="1"/>
    <col min="3593" max="3593" width="4.375" style="92" customWidth="1"/>
    <col min="3594" max="3594" width="4.25" style="92" customWidth="1"/>
    <col min="3595" max="3595" width="3.875" style="92" customWidth="1"/>
    <col min="3596" max="3596" width="7.875" style="92" customWidth="1"/>
    <col min="3597" max="3840" width="9" style="92"/>
    <col min="3841" max="3841" width="9" style="92" customWidth="1"/>
    <col min="3842" max="3842" width="4.625" style="92" customWidth="1"/>
    <col min="3843" max="3843" width="7.875" style="92" customWidth="1"/>
    <col min="3844" max="3844" width="8.875" style="92" customWidth="1"/>
    <col min="3845" max="3845" width="25.875" style="92" customWidth="1"/>
    <col min="3846" max="3846" width="7.875" style="92" customWidth="1"/>
    <col min="3847" max="3847" width="9.125" style="92" customWidth="1"/>
    <col min="3848" max="3848" width="4" style="92" customWidth="1"/>
    <col min="3849" max="3849" width="4.375" style="92" customWidth="1"/>
    <col min="3850" max="3850" width="4.25" style="92" customWidth="1"/>
    <col min="3851" max="3851" width="3.875" style="92" customWidth="1"/>
    <col min="3852" max="3852" width="7.875" style="92" customWidth="1"/>
    <col min="3853" max="4096" width="9" style="92"/>
    <col min="4097" max="4097" width="9" style="92" customWidth="1"/>
    <col min="4098" max="4098" width="4.625" style="92" customWidth="1"/>
    <col min="4099" max="4099" width="7.875" style="92" customWidth="1"/>
    <col min="4100" max="4100" width="8.875" style="92" customWidth="1"/>
    <col min="4101" max="4101" width="25.875" style="92" customWidth="1"/>
    <col min="4102" max="4102" width="7.875" style="92" customWidth="1"/>
    <col min="4103" max="4103" width="9.125" style="92" customWidth="1"/>
    <col min="4104" max="4104" width="4" style="92" customWidth="1"/>
    <col min="4105" max="4105" width="4.375" style="92" customWidth="1"/>
    <col min="4106" max="4106" width="4.25" style="92" customWidth="1"/>
    <col min="4107" max="4107" width="3.875" style="92" customWidth="1"/>
    <col min="4108" max="4108" width="7.875" style="92" customWidth="1"/>
    <col min="4109" max="4352" width="9" style="92"/>
    <col min="4353" max="4353" width="9" style="92" customWidth="1"/>
    <col min="4354" max="4354" width="4.625" style="92" customWidth="1"/>
    <col min="4355" max="4355" width="7.875" style="92" customWidth="1"/>
    <col min="4356" max="4356" width="8.875" style="92" customWidth="1"/>
    <col min="4357" max="4357" width="25.875" style="92" customWidth="1"/>
    <col min="4358" max="4358" width="7.875" style="92" customWidth="1"/>
    <col min="4359" max="4359" width="9.125" style="92" customWidth="1"/>
    <col min="4360" max="4360" width="4" style="92" customWidth="1"/>
    <col min="4361" max="4361" width="4.375" style="92" customWidth="1"/>
    <col min="4362" max="4362" width="4.25" style="92" customWidth="1"/>
    <col min="4363" max="4363" width="3.875" style="92" customWidth="1"/>
    <col min="4364" max="4364" width="7.875" style="92" customWidth="1"/>
    <col min="4365" max="4608" width="9" style="92"/>
    <col min="4609" max="4609" width="9" style="92" customWidth="1"/>
    <col min="4610" max="4610" width="4.625" style="92" customWidth="1"/>
    <col min="4611" max="4611" width="7.875" style="92" customWidth="1"/>
    <col min="4612" max="4612" width="8.875" style="92" customWidth="1"/>
    <col min="4613" max="4613" width="25.875" style="92" customWidth="1"/>
    <col min="4614" max="4614" width="7.875" style="92" customWidth="1"/>
    <col min="4615" max="4615" width="9.125" style="92" customWidth="1"/>
    <col min="4616" max="4616" width="4" style="92" customWidth="1"/>
    <col min="4617" max="4617" width="4.375" style="92" customWidth="1"/>
    <col min="4618" max="4618" width="4.25" style="92" customWidth="1"/>
    <col min="4619" max="4619" width="3.875" style="92" customWidth="1"/>
    <col min="4620" max="4620" width="7.875" style="92" customWidth="1"/>
    <col min="4621" max="4864" width="9" style="92"/>
    <col min="4865" max="4865" width="9" style="92" customWidth="1"/>
    <col min="4866" max="4866" width="4.625" style="92" customWidth="1"/>
    <col min="4867" max="4867" width="7.875" style="92" customWidth="1"/>
    <col min="4868" max="4868" width="8.875" style="92" customWidth="1"/>
    <col min="4869" max="4869" width="25.875" style="92" customWidth="1"/>
    <col min="4870" max="4870" width="7.875" style="92" customWidth="1"/>
    <col min="4871" max="4871" width="9.125" style="92" customWidth="1"/>
    <col min="4872" max="4872" width="4" style="92" customWidth="1"/>
    <col min="4873" max="4873" width="4.375" style="92" customWidth="1"/>
    <col min="4874" max="4874" width="4.25" style="92" customWidth="1"/>
    <col min="4875" max="4875" width="3.875" style="92" customWidth="1"/>
    <col min="4876" max="4876" width="7.875" style="92" customWidth="1"/>
    <col min="4877" max="5120" width="9" style="92"/>
    <col min="5121" max="5121" width="9" style="92" customWidth="1"/>
    <col min="5122" max="5122" width="4.625" style="92" customWidth="1"/>
    <col min="5123" max="5123" width="7.875" style="92" customWidth="1"/>
    <col min="5124" max="5124" width="8.875" style="92" customWidth="1"/>
    <col min="5125" max="5125" width="25.875" style="92" customWidth="1"/>
    <col min="5126" max="5126" width="7.875" style="92" customWidth="1"/>
    <col min="5127" max="5127" width="9.125" style="92" customWidth="1"/>
    <col min="5128" max="5128" width="4" style="92" customWidth="1"/>
    <col min="5129" max="5129" width="4.375" style="92" customWidth="1"/>
    <col min="5130" max="5130" width="4.25" style="92" customWidth="1"/>
    <col min="5131" max="5131" width="3.875" style="92" customWidth="1"/>
    <col min="5132" max="5132" width="7.875" style="92" customWidth="1"/>
    <col min="5133" max="5376" width="9" style="92"/>
    <col min="5377" max="5377" width="9" style="92" customWidth="1"/>
    <col min="5378" max="5378" width="4.625" style="92" customWidth="1"/>
    <col min="5379" max="5379" width="7.875" style="92" customWidth="1"/>
    <col min="5380" max="5380" width="8.875" style="92" customWidth="1"/>
    <col min="5381" max="5381" width="25.875" style="92" customWidth="1"/>
    <col min="5382" max="5382" width="7.875" style="92" customWidth="1"/>
    <col min="5383" max="5383" width="9.125" style="92" customWidth="1"/>
    <col min="5384" max="5384" width="4" style="92" customWidth="1"/>
    <col min="5385" max="5385" width="4.375" style="92" customWidth="1"/>
    <col min="5386" max="5386" width="4.25" style="92" customWidth="1"/>
    <col min="5387" max="5387" width="3.875" style="92" customWidth="1"/>
    <col min="5388" max="5388" width="7.875" style="92" customWidth="1"/>
    <col min="5389" max="5632" width="9" style="92"/>
    <col min="5633" max="5633" width="9" style="92" customWidth="1"/>
    <col min="5634" max="5634" width="4.625" style="92" customWidth="1"/>
    <col min="5635" max="5635" width="7.875" style="92" customWidth="1"/>
    <col min="5636" max="5636" width="8.875" style="92" customWidth="1"/>
    <col min="5637" max="5637" width="25.875" style="92" customWidth="1"/>
    <col min="5638" max="5638" width="7.875" style="92" customWidth="1"/>
    <col min="5639" max="5639" width="9.125" style="92" customWidth="1"/>
    <col min="5640" max="5640" width="4" style="92" customWidth="1"/>
    <col min="5641" max="5641" width="4.375" style="92" customWidth="1"/>
    <col min="5642" max="5642" width="4.25" style="92" customWidth="1"/>
    <col min="5643" max="5643" width="3.875" style="92" customWidth="1"/>
    <col min="5644" max="5644" width="7.875" style="92" customWidth="1"/>
    <col min="5645" max="5888" width="9" style="92"/>
    <col min="5889" max="5889" width="9" style="92" customWidth="1"/>
    <col min="5890" max="5890" width="4.625" style="92" customWidth="1"/>
    <col min="5891" max="5891" width="7.875" style="92" customWidth="1"/>
    <col min="5892" max="5892" width="8.875" style="92" customWidth="1"/>
    <col min="5893" max="5893" width="25.875" style="92" customWidth="1"/>
    <col min="5894" max="5894" width="7.875" style="92" customWidth="1"/>
    <col min="5895" max="5895" width="9.125" style="92" customWidth="1"/>
    <col min="5896" max="5896" width="4" style="92" customWidth="1"/>
    <col min="5897" max="5897" width="4.375" style="92" customWidth="1"/>
    <col min="5898" max="5898" width="4.25" style="92" customWidth="1"/>
    <col min="5899" max="5899" width="3.875" style="92" customWidth="1"/>
    <col min="5900" max="5900" width="7.875" style="92" customWidth="1"/>
    <col min="5901" max="6144" width="9" style="92"/>
    <col min="6145" max="6145" width="9" style="92" customWidth="1"/>
    <col min="6146" max="6146" width="4.625" style="92" customWidth="1"/>
    <col min="6147" max="6147" width="7.875" style="92" customWidth="1"/>
    <col min="6148" max="6148" width="8.875" style="92" customWidth="1"/>
    <col min="6149" max="6149" width="25.875" style="92" customWidth="1"/>
    <col min="6150" max="6150" width="7.875" style="92" customWidth="1"/>
    <col min="6151" max="6151" width="9.125" style="92" customWidth="1"/>
    <col min="6152" max="6152" width="4" style="92" customWidth="1"/>
    <col min="6153" max="6153" width="4.375" style="92" customWidth="1"/>
    <col min="6154" max="6154" width="4.25" style="92" customWidth="1"/>
    <col min="6155" max="6155" width="3.875" style="92" customWidth="1"/>
    <col min="6156" max="6156" width="7.875" style="92" customWidth="1"/>
    <col min="6157" max="6400" width="9" style="92"/>
    <col min="6401" max="6401" width="9" style="92" customWidth="1"/>
    <col min="6402" max="6402" width="4.625" style="92" customWidth="1"/>
    <col min="6403" max="6403" width="7.875" style="92" customWidth="1"/>
    <col min="6404" max="6404" width="8.875" style="92" customWidth="1"/>
    <col min="6405" max="6405" width="25.875" style="92" customWidth="1"/>
    <col min="6406" max="6406" width="7.875" style="92" customWidth="1"/>
    <col min="6407" max="6407" width="9.125" style="92" customWidth="1"/>
    <col min="6408" max="6408" width="4" style="92" customWidth="1"/>
    <col min="6409" max="6409" width="4.375" style="92" customWidth="1"/>
    <col min="6410" max="6410" width="4.25" style="92" customWidth="1"/>
    <col min="6411" max="6411" width="3.875" style="92" customWidth="1"/>
    <col min="6412" max="6412" width="7.875" style="92" customWidth="1"/>
    <col min="6413" max="6656" width="9" style="92"/>
    <col min="6657" max="6657" width="9" style="92" customWidth="1"/>
    <col min="6658" max="6658" width="4.625" style="92" customWidth="1"/>
    <col min="6659" max="6659" width="7.875" style="92" customWidth="1"/>
    <col min="6660" max="6660" width="8.875" style="92" customWidth="1"/>
    <col min="6661" max="6661" width="25.875" style="92" customWidth="1"/>
    <col min="6662" max="6662" width="7.875" style="92" customWidth="1"/>
    <col min="6663" max="6663" width="9.125" style="92" customWidth="1"/>
    <col min="6664" max="6664" width="4" style="92" customWidth="1"/>
    <col min="6665" max="6665" width="4.375" style="92" customWidth="1"/>
    <col min="6666" max="6666" width="4.25" style="92" customWidth="1"/>
    <col min="6667" max="6667" width="3.875" style="92" customWidth="1"/>
    <col min="6668" max="6668" width="7.875" style="92" customWidth="1"/>
    <col min="6669" max="6912" width="9" style="92"/>
    <col min="6913" max="6913" width="9" style="92" customWidth="1"/>
    <col min="6914" max="6914" width="4.625" style="92" customWidth="1"/>
    <col min="6915" max="6915" width="7.875" style="92" customWidth="1"/>
    <col min="6916" max="6916" width="8.875" style="92" customWidth="1"/>
    <col min="6917" max="6917" width="25.875" style="92" customWidth="1"/>
    <col min="6918" max="6918" width="7.875" style="92" customWidth="1"/>
    <col min="6919" max="6919" width="9.125" style="92" customWidth="1"/>
    <col min="6920" max="6920" width="4" style="92" customWidth="1"/>
    <col min="6921" max="6921" width="4.375" style="92" customWidth="1"/>
    <col min="6922" max="6922" width="4.25" style="92" customWidth="1"/>
    <col min="6923" max="6923" width="3.875" style="92" customWidth="1"/>
    <col min="6924" max="6924" width="7.875" style="92" customWidth="1"/>
    <col min="6925" max="7168" width="9" style="92"/>
    <col min="7169" max="7169" width="9" style="92" customWidth="1"/>
    <col min="7170" max="7170" width="4.625" style="92" customWidth="1"/>
    <col min="7171" max="7171" width="7.875" style="92" customWidth="1"/>
    <col min="7172" max="7172" width="8.875" style="92" customWidth="1"/>
    <col min="7173" max="7173" width="25.875" style="92" customWidth="1"/>
    <col min="7174" max="7174" width="7.875" style="92" customWidth="1"/>
    <col min="7175" max="7175" width="9.125" style="92" customWidth="1"/>
    <col min="7176" max="7176" width="4" style="92" customWidth="1"/>
    <col min="7177" max="7177" width="4.375" style="92" customWidth="1"/>
    <col min="7178" max="7178" width="4.25" style="92" customWidth="1"/>
    <col min="7179" max="7179" width="3.875" style="92" customWidth="1"/>
    <col min="7180" max="7180" width="7.875" style="92" customWidth="1"/>
    <col min="7181" max="7424" width="9" style="92"/>
    <col min="7425" max="7425" width="9" style="92" customWidth="1"/>
    <col min="7426" max="7426" width="4.625" style="92" customWidth="1"/>
    <col min="7427" max="7427" width="7.875" style="92" customWidth="1"/>
    <col min="7428" max="7428" width="8.875" style="92" customWidth="1"/>
    <col min="7429" max="7429" width="25.875" style="92" customWidth="1"/>
    <col min="7430" max="7430" width="7.875" style="92" customWidth="1"/>
    <col min="7431" max="7431" width="9.125" style="92" customWidth="1"/>
    <col min="7432" max="7432" width="4" style="92" customWidth="1"/>
    <col min="7433" max="7433" width="4.375" style="92" customWidth="1"/>
    <col min="7434" max="7434" width="4.25" style="92" customWidth="1"/>
    <col min="7435" max="7435" width="3.875" style="92" customWidth="1"/>
    <col min="7436" max="7436" width="7.875" style="92" customWidth="1"/>
    <col min="7437" max="7680" width="9" style="92"/>
    <col min="7681" max="7681" width="9" style="92" customWidth="1"/>
    <col min="7682" max="7682" width="4.625" style="92" customWidth="1"/>
    <col min="7683" max="7683" width="7.875" style="92" customWidth="1"/>
    <col min="7684" max="7684" width="8.875" style="92" customWidth="1"/>
    <col min="7685" max="7685" width="25.875" style="92" customWidth="1"/>
    <col min="7686" max="7686" width="7.875" style="92" customWidth="1"/>
    <col min="7687" max="7687" width="9.125" style="92" customWidth="1"/>
    <col min="7688" max="7688" width="4" style="92" customWidth="1"/>
    <col min="7689" max="7689" width="4.375" style="92" customWidth="1"/>
    <col min="7690" max="7690" width="4.25" style="92" customWidth="1"/>
    <col min="7691" max="7691" width="3.875" style="92" customWidth="1"/>
    <col min="7692" max="7692" width="7.875" style="92" customWidth="1"/>
    <col min="7693" max="7936" width="9" style="92"/>
    <col min="7937" max="7937" width="9" style="92" customWidth="1"/>
    <col min="7938" max="7938" width="4.625" style="92" customWidth="1"/>
    <col min="7939" max="7939" width="7.875" style="92" customWidth="1"/>
    <col min="7940" max="7940" width="8.875" style="92" customWidth="1"/>
    <col min="7941" max="7941" width="25.875" style="92" customWidth="1"/>
    <col min="7942" max="7942" width="7.875" style="92" customWidth="1"/>
    <col min="7943" max="7943" width="9.125" style="92" customWidth="1"/>
    <col min="7944" max="7944" width="4" style="92" customWidth="1"/>
    <col min="7945" max="7945" width="4.375" style="92" customWidth="1"/>
    <col min="7946" max="7946" width="4.25" style="92" customWidth="1"/>
    <col min="7947" max="7947" width="3.875" style="92" customWidth="1"/>
    <col min="7948" max="7948" width="7.875" style="92" customWidth="1"/>
    <col min="7949" max="8192" width="9" style="92"/>
    <col min="8193" max="8193" width="9" style="92" customWidth="1"/>
    <col min="8194" max="8194" width="4.625" style="92" customWidth="1"/>
    <col min="8195" max="8195" width="7.875" style="92" customWidth="1"/>
    <col min="8196" max="8196" width="8.875" style="92" customWidth="1"/>
    <col min="8197" max="8197" width="25.875" style="92" customWidth="1"/>
    <col min="8198" max="8198" width="7.875" style="92" customWidth="1"/>
    <col min="8199" max="8199" width="9.125" style="92" customWidth="1"/>
    <col min="8200" max="8200" width="4" style="92" customWidth="1"/>
    <col min="8201" max="8201" width="4.375" style="92" customWidth="1"/>
    <col min="8202" max="8202" width="4.25" style="92" customWidth="1"/>
    <col min="8203" max="8203" width="3.875" style="92" customWidth="1"/>
    <col min="8204" max="8204" width="7.875" style="92" customWidth="1"/>
    <col min="8205" max="8448" width="9" style="92"/>
    <col min="8449" max="8449" width="9" style="92" customWidth="1"/>
    <col min="8450" max="8450" width="4.625" style="92" customWidth="1"/>
    <col min="8451" max="8451" width="7.875" style="92" customWidth="1"/>
    <col min="8452" max="8452" width="8.875" style="92" customWidth="1"/>
    <col min="8453" max="8453" width="25.875" style="92" customWidth="1"/>
    <col min="8454" max="8454" width="7.875" style="92" customWidth="1"/>
    <col min="8455" max="8455" width="9.125" style="92" customWidth="1"/>
    <col min="8456" max="8456" width="4" style="92" customWidth="1"/>
    <col min="8457" max="8457" width="4.375" style="92" customWidth="1"/>
    <col min="8458" max="8458" width="4.25" style="92" customWidth="1"/>
    <col min="8459" max="8459" width="3.875" style="92" customWidth="1"/>
    <col min="8460" max="8460" width="7.875" style="92" customWidth="1"/>
    <col min="8461" max="8704" width="9" style="92"/>
    <col min="8705" max="8705" width="9" style="92" customWidth="1"/>
    <col min="8706" max="8706" width="4.625" style="92" customWidth="1"/>
    <col min="8707" max="8707" width="7.875" style="92" customWidth="1"/>
    <col min="8708" max="8708" width="8.875" style="92" customWidth="1"/>
    <col min="8709" max="8709" width="25.875" style="92" customWidth="1"/>
    <col min="8710" max="8710" width="7.875" style="92" customWidth="1"/>
    <col min="8711" max="8711" width="9.125" style="92" customWidth="1"/>
    <col min="8712" max="8712" width="4" style="92" customWidth="1"/>
    <col min="8713" max="8713" width="4.375" style="92" customWidth="1"/>
    <col min="8714" max="8714" width="4.25" style="92" customWidth="1"/>
    <col min="8715" max="8715" width="3.875" style="92" customWidth="1"/>
    <col min="8716" max="8716" width="7.875" style="92" customWidth="1"/>
    <col min="8717" max="8960" width="9" style="92"/>
    <col min="8961" max="8961" width="9" style="92" customWidth="1"/>
    <col min="8962" max="8962" width="4.625" style="92" customWidth="1"/>
    <col min="8963" max="8963" width="7.875" style="92" customWidth="1"/>
    <col min="8964" max="8964" width="8.875" style="92" customWidth="1"/>
    <col min="8965" max="8965" width="25.875" style="92" customWidth="1"/>
    <col min="8966" max="8966" width="7.875" style="92" customWidth="1"/>
    <col min="8967" max="8967" width="9.125" style="92" customWidth="1"/>
    <col min="8968" max="8968" width="4" style="92" customWidth="1"/>
    <col min="8969" max="8969" width="4.375" style="92" customWidth="1"/>
    <col min="8970" max="8970" width="4.25" style="92" customWidth="1"/>
    <col min="8971" max="8971" width="3.875" style="92" customWidth="1"/>
    <col min="8972" max="8972" width="7.875" style="92" customWidth="1"/>
    <col min="8973" max="9216" width="9" style="92"/>
    <col min="9217" max="9217" width="9" style="92" customWidth="1"/>
    <col min="9218" max="9218" width="4.625" style="92" customWidth="1"/>
    <col min="9219" max="9219" width="7.875" style="92" customWidth="1"/>
    <col min="9220" max="9220" width="8.875" style="92" customWidth="1"/>
    <col min="9221" max="9221" width="25.875" style="92" customWidth="1"/>
    <col min="9222" max="9222" width="7.875" style="92" customWidth="1"/>
    <col min="9223" max="9223" width="9.125" style="92" customWidth="1"/>
    <col min="9224" max="9224" width="4" style="92" customWidth="1"/>
    <col min="9225" max="9225" width="4.375" style="92" customWidth="1"/>
    <col min="9226" max="9226" width="4.25" style="92" customWidth="1"/>
    <col min="9227" max="9227" width="3.875" style="92" customWidth="1"/>
    <col min="9228" max="9228" width="7.875" style="92" customWidth="1"/>
    <col min="9229" max="9472" width="9" style="92"/>
    <col min="9473" max="9473" width="9" style="92" customWidth="1"/>
    <col min="9474" max="9474" width="4.625" style="92" customWidth="1"/>
    <col min="9475" max="9475" width="7.875" style="92" customWidth="1"/>
    <col min="9476" max="9476" width="8.875" style="92" customWidth="1"/>
    <col min="9477" max="9477" width="25.875" style="92" customWidth="1"/>
    <col min="9478" max="9478" width="7.875" style="92" customWidth="1"/>
    <col min="9479" max="9479" width="9.125" style="92" customWidth="1"/>
    <col min="9480" max="9480" width="4" style="92" customWidth="1"/>
    <col min="9481" max="9481" width="4.375" style="92" customWidth="1"/>
    <col min="9482" max="9482" width="4.25" style="92" customWidth="1"/>
    <col min="9483" max="9483" width="3.875" style="92" customWidth="1"/>
    <col min="9484" max="9484" width="7.875" style="92" customWidth="1"/>
    <col min="9485" max="9728" width="9" style="92"/>
    <col min="9729" max="9729" width="9" style="92" customWidth="1"/>
    <col min="9730" max="9730" width="4.625" style="92" customWidth="1"/>
    <col min="9731" max="9731" width="7.875" style="92" customWidth="1"/>
    <col min="9732" max="9732" width="8.875" style="92" customWidth="1"/>
    <col min="9733" max="9733" width="25.875" style="92" customWidth="1"/>
    <col min="9734" max="9734" width="7.875" style="92" customWidth="1"/>
    <col min="9735" max="9735" width="9.125" style="92" customWidth="1"/>
    <col min="9736" max="9736" width="4" style="92" customWidth="1"/>
    <col min="9737" max="9737" width="4.375" style="92" customWidth="1"/>
    <col min="9738" max="9738" width="4.25" style="92" customWidth="1"/>
    <col min="9739" max="9739" width="3.875" style="92" customWidth="1"/>
    <col min="9740" max="9740" width="7.875" style="92" customWidth="1"/>
    <col min="9741" max="9984" width="9" style="92"/>
    <col min="9985" max="9985" width="9" style="92" customWidth="1"/>
    <col min="9986" max="9986" width="4.625" style="92" customWidth="1"/>
    <col min="9987" max="9987" width="7.875" style="92" customWidth="1"/>
    <col min="9988" max="9988" width="8.875" style="92" customWidth="1"/>
    <col min="9989" max="9989" width="25.875" style="92" customWidth="1"/>
    <col min="9990" max="9990" width="7.875" style="92" customWidth="1"/>
    <col min="9991" max="9991" width="9.125" style="92" customWidth="1"/>
    <col min="9992" max="9992" width="4" style="92" customWidth="1"/>
    <col min="9993" max="9993" width="4.375" style="92" customWidth="1"/>
    <col min="9994" max="9994" width="4.25" style="92" customWidth="1"/>
    <col min="9995" max="9995" width="3.875" style="92" customWidth="1"/>
    <col min="9996" max="9996" width="7.875" style="92" customWidth="1"/>
    <col min="9997" max="10240" width="9" style="92"/>
    <col min="10241" max="10241" width="9" style="92" customWidth="1"/>
    <col min="10242" max="10242" width="4.625" style="92" customWidth="1"/>
    <col min="10243" max="10243" width="7.875" style="92" customWidth="1"/>
    <col min="10244" max="10244" width="8.875" style="92" customWidth="1"/>
    <col min="10245" max="10245" width="25.875" style="92" customWidth="1"/>
    <col min="10246" max="10246" width="7.875" style="92" customWidth="1"/>
    <col min="10247" max="10247" width="9.125" style="92" customWidth="1"/>
    <col min="10248" max="10248" width="4" style="92" customWidth="1"/>
    <col min="10249" max="10249" width="4.375" style="92" customWidth="1"/>
    <col min="10250" max="10250" width="4.25" style="92" customWidth="1"/>
    <col min="10251" max="10251" width="3.875" style="92" customWidth="1"/>
    <col min="10252" max="10252" width="7.875" style="92" customWidth="1"/>
    <col min="10253" max="10496" width="9" style="92"/>
    <col min="10497" max="10497" width="9" style="92" customWidth="1"/>
    <col min="10498" max="10498" width="4.625" style="92" customWidth="1"/>
    <col min="10499" max="10499" width="7.875" style="92" customWidth="1"/>
    <col min="10500" max="10500" width="8.875" style="92" customWidth="1"/>
    <col min="10501" max="10501" width="25.875" style="92" customWidth="1"/>
    <col min="10502" max="10502" width="7.875" style="92" customWidth="1"/>
    <col min="10503" max="10503" width="9.125" style="92" customWidth="1"/>
    <col min="10504" max="10504" width="4" style="92" customWidth="1"/>
    <col min="10505" max="10505" width="4.375" style="92" customWidth="1"/>
    <col min="10506" max="10506" width="4.25" style="92" customWidth="1"/>
    <col min="10507" max="10507" width="3.875" style="92" customWidth="1"/>
    <col min="10508" max="10508" width="7.875" style="92" customWidth="1"/>
    <col min="10509" max="10752" width="9" style="92"/>
    <col min="10753" max="10753" width="9" style="92" customWidth="1"/>
    <col min="10754" max="10754" width="4.625" style="92" customWidth="1"/>
    <col min="10755" max="10755" width="7.875" style="92" customWidth="1"/>
    <col min="10756" max="10756" width="8.875" style="92" customWidth="1"/>
    <col min="10757" max="10757" width="25.875" style="92" customWidth="1"/>
    <col min="10758" max="10758" width="7.875" style="92" customWidth="1"/>
    <col min="10759" max="10759" width="9.125" style="92" customWidth="1"/>
    <col min="10760" max="10760" width="4" style="92" customWidth="1"/>
    <col min="10761" max="10761" width="4.375" style="92" customWidth="1"/>
    <col min="10762" max="10762" width="4.25" style="92" customWidth="1"/>
    <col min="10763" max="10763" width="3.875" style="92" customWidth="1"/>
    <col min="10764" max="10764" width="7.875" style="92" customWidth="1"/>
    <col min="10765" max="11008" width="9" style="92"/>
    <col min="11009" max="11009" width="9" style="92" customWidth="1"/>
    <col min="11010" max="11010" width="4.625" style="92" customWidth="1"/>
    <col min="11011" max="11011" width="7.875" style="92" customWidth="1"/>
    <col min="11012" max="11012" width="8.875" style="92" customWidth="1"/>
    <col min="11013" max="11013" width="25.875" style="92" customWidth="1"/>
    <col min="11014" max="11014" width="7.875" style="92" customWidth="1"/>
    <col min="11015" max="11015" width="9.125" style="92" customWidth="1"/>
    <col min="11016" max="11016" width="4" style="92" customWidth="1"/>
    <col min="11017" max="11017" width="4.375" style="92" customWidth="1"/>
    <col min="11018" max="11018" width="4.25" style="92" customWidth="1"/>
    <col min="11019" max="11019" width="3.875" style="92" customWidth="1"/>
    <col min="11020" max="11020" width="7.875" style="92" customWidth="1"/>
    <col min="11021" max="11264" width="9" style="92"/>
    <col min="11265" max="11265" width="9" style="92" customWidth="1"/>
    <col min="11266" max="11266" width="4.625" style="92" customWidth="1"/>
    <col min="11267" max="11267" width="7.875" style="92" customWidth="1"/>
    <col min="11268" max="11268" width="8.875" style="92" customWidth="1"/>
    <col min="11269" max="11269" width="25.875" style="92" customWidth="1"/>
    <col min="11270" max="11270" width="7.875" style="92" customWidth="1"/>
    <col min="11271" max="11271" width="9.125" style="92" customWidth="1"/>
    <col min="11272" max="11272" width="4" style="92" customWidth="1"/>
    <col min="11273" max="11273" width="4.375" style="92" customWidth="1"/>
    <col min="11274" max="11274" width="4.25" style="92" customWidth="1"/>
    <col min="11275" max="11275" width="3.875" style="92" customWidth="1"/>
    <col min="11276" max="11276" width="7.875" style="92" customWidth="1"/>
    <col min="11277" max="11520" width="9" style="92"/>
    <col min="11521" max="11521" width="9" style="92" customWidth="1"/>
    <col min="11522" max="11522" width="4.625" style="92" customWidth="1"/>
    <col min="11523" max="11523" width="7.875" style="92" customWidth="1"/>
    <col min="11524" max="11524" width="8.875" style="92" customWidth="1"/>
    <col min="11525" max="11525" width="25.875" style="92" customWidth="1"/>
    <col min="11526" max="11526" width="7.875" style="92" customWidth="1"/>
    <col min="11527" max="11527" width="9.125" style="92" customWidth="1"/>
    <col min="11528" max="11528" width="4" style="92" customWidth="1"/>
    <col min="11529" max="11529" width="4.375" style="92" customWidth="1"/>
    <col min="11530" max="11530" width="4.25" style="92" customWidth="1"/>
    <col min="11531" max="11531" width="3.875" style="92" customWidth="1"/>
    <col min="11532" max="11532" width="7.875" style="92" customWidth="1"/>
    <col min="11533" max="11776" width="9" style="92"/>
    <col min="11777" max="11777" width="9" style="92" customWidth="1"/>
    <col min="11778" max="11778" width="4.625" style="92" customWidth="1"/>
    <col min="11779" max="11779" width="7.875" style="92" customWidth="1"/>
    <col min="11780" max="11780" width="8.875" style="92" customWidth="1"/>
    <col min="11781" max="11781" width="25.875" style="92" customWidth="1"/>
    <col min="11782" max="11782" width="7.875" style="92" customWidth="1"/>
    <col min="11783" max="11783" width="9.125" style="92" customWidth="1"/>
    <col min="11784" max="11784" width="4" style="92" customWidth="1"/>
    <col min="11785" max="11785" width="4.375" style="92" customWidth="1"/>
    <col min="11786" max="11786" width="4.25" style="92" customWidth="1"/>
    <col min="11787" max="11787" width="3.875" style="92" customWidth="1"/>
    <col min="11788" max="11788" width="7.875" style="92" customWidth="1"/>
    <col min="11789" max="12032" width="9" style="92"/>
    <col min="12033" max="12033" width="9" style="92" customWidth="1"/>
    <col min="12034" max="12034" width="4.625" style="92" customWidth="1"/>
    <col min="12035" max="12035" width="7.875" style="92" customWidth="1"/>
    <col min="12036" max="12036" width="8.875" style="92" customWidth="1"/>
    <col min="12037" max="12037" width="25.875" style="92" customWidth="1"/>
    <col min="12038" max="12038" width="7.875" style="92" customWidth="1"/>
    <col min="12039" max="12039" width="9.125" style="92" customWidth="1"/>
    <col min="12040" max="12040" width="4" style="92" customWidth="1"/>
    <col min="12041" max="12041" width="4.375" style="92" customWidth="1"/>
    <col min="12042" max="12042" width="4.25" style="92" customWidth="1"/>
    <col min="12043" max="12043" width="3.875" style="92" customWidth="1"/>
    <col min="12044" max="12044" width="7.875" style="92" customWidth="1"/>
    <col min="12045" max="12288" width="9" style="92"/>
    <col min="12289" max="12289" width="9" style="92" customWidth="1"/>
    <col min="12290" max="12290" width="4.625" style="92" customWidth="1"/>
    <col min="12291" max="12291" width="7.875" style="92" customWidth="1"/>
    <col min="12292" max="12292" width="8.875" style="92" customWidth="1"/>
    <col min="12293" max="12293" width="25.875" style="92" customWidth="1"/>
    <col min="12294" max="12294" width="7.875" style="92" customWidth="1"/>
    <col min="12295" max="12295" width="9.125" style="92" customWidth="1"/>
    <col min="12296" max="12296" width="4" style="92" customWidth="1"/>
    <col min="12297" max="12297" width="4.375" style="92" customWidth="1"/>
    <col min="12298" max="12298" width="4.25" style="92" customWidth="1"/>
    <col min="12299" max="12299" width="3.875" style="92" customWidth="1"/>
    <col min="12300" max="12300" width="7.875" style="92" customWidth="1"/>
    <col min="12301" max="12544" width="9" style="92"/>
    <col min="12545" max="12545" width="9" style="92" customWidth="1"/>
    <col min="12546" max="12546" width="4.625" style="92" customWidth="1"/>
    <col min="12547" max="12547" width="7.875" style="92" customWidth="1"/>
    <col min="12548" max="12548" width="8.875" style="92" customWidth="1"/>
    <col min="12549" max="12549" width="25.875" style="92" customWidth="1"/>
    <col min="12550" max="12550" width="7.875" style="92" customWidth="1"/>
    <col min="12551" max="12551" width="9.125" style="92" customWidth="1"/>
    <col min="12552" max="12552" width="4" style="92" customWidth="1"/>
    <col min="12553" max="12553" width="4.375" style="92" customWidth="1"/>
    <col min="12554" max="12554" width="4.25" style="92" customWidth="1"/>
    <col min="12555" max="12555" width="3.875" style="92" customWidth="1"/>
    <col min="12556" max="12556" width="7.875" style="92" customWidth="1"/>
    <col min="12557" max="12800" width="9" style="92"/>
    <col min="12801" max="12801" width="9" style="92" customWidth="1"/>
    <col min="12802" max="12802" width="4.625" style="92" customWidth="1"/>
    <col min="12803" max="12803" width="7.875" style="92" customWidth="1"/>
    <col min="12804" max="12804" width="8.875" style="92" customWidth="1"/>
    <col min="12805" max="12805" width="25.875" style="92" customWidth="1"/>
    <col min="12806" max="12806" width="7.875" style="92" customWidth="1"/>
    <col min="12807" max="12807" width="9.125" style="92" customWidth="1"/>
    <col min="12808" max="12808" width="4" style="92" customWidth="1"/>
    <col min="12809" max="12809" width="4.375" style="92" customWidth="1"/>
    <col min="12810" max="12810" width="4.25" style="92" customWidth="1"/>
    <col min="12811" max="12811" width="3.875" style="92" customWidth="1"/>
    <col min="12812" max="12812" width="7.875" style="92" customWidth="1"/>
    <col min="12813" max="13056" width="9" style="92"/>
    <col min="13057" max="13057" width="9" style="92" customWidth="1"/>
    <col min="13058" max="13058" width="4.625" style="92" customWidth="1"/>
    <col min="13059" max="13059" width="7.875" style="92" customWidth="1"/>
    <col min="13060" max="13060" width="8.875" style="92" customWidth="1"/>
    <col min="13061" max="13061" width="25.875" style="92" customWidth="1"/>
    <col min="13062" max="13062" width="7.875" style="92" customWidth="1"/>
    <col min="13063" max="13063" width="9.125" style="92" customWidth="1"/>
    <col min="13064" max="13064" width="4" style="92" customWidth="1"/>
    <col min="13065" max="13065" width="4.375" style="92" customWidth="1"/>
    <col min="13066" max="13066" width="4.25" style="92" customWidth="1"/>
    <col min="13067" max="13067" width="3.875" style="92" customWidth="1"/>
    <col min="13068" max="13068" width="7.875" style="92" customWidth="1"/>
    <col min="13069" max="13312" width="9" style="92"/>
    <col min="13313" max="13313" width="9" style="92" customWidth="1"/>
    <col min="13314" max="13314" width="4.625" style="92" customWidth="1"/>
    <col min="13315" max="13315" width="7.875" style="92" customWidth="1"/>
    <col min="13316" max="13316" width="8.875" style="92" customWidth="1"/>
    <col min="13317" max="13317" width="25.875" style="92" customWidth="1"/>
    <col min="13318" max="13318" width="7.875" style="92" customWidth="1"/>
    <col min="13319" max="13319" width="9.125" style="92" customWidth="1"/>
    <col min="13320" max="13320" width="4" style="92" customWidth="1"/>
    <col min="13321" max="13321" width="4.375" style="92" customWidth="1"/>
    <col min="13322" max="13322" width="4.25" style="92" customWidth="1"/>
    <col min="13323" max="13323" width="3.875" style="92" customWidth="1"/>
    <col min="13324" max="13324" width="7.875" style="92" customWidth="1"/>
    <col min="13325" max="13568" width="9" style="92"/>
    <col min="13569" max="13569" width="9" style="92" customWidth="1"/>
    <col min="13570" max="13570" width="4.625" style="92" customWidth="1"/>
    <col min="13571" max="13571" width="7.875" style="92" customWidth="1"/>
    <col min="13572" max="13572" width="8.875" style="92" customWidth="1"/>
    <col min="13573" max="13573" width="25.875" style="92" customWidth="1"/>
    <col min="13574" max="13574" width="7.875" style="92" customWidth="1"/>
    <col min="13575" max="13575" width="9.125" style="92" customWidth="1"/>
    <col min="13576" max="13576" width="4" style="92" customWidth="1"/>
    <col min="13577" max="13577" width="4.375" style="92" customWidth="1"/>
    <col min="13578" max="13578" width="4.25" style="92" customWidth="1"/>
    <col min="13579" max="13579" width="3.875" style="92" customWidth="1"/>
    <col min="13580" max="13580" width="7.875" style="92" customWidth="1"/>
    <col min="13581" max="13824" width="9" style="92"/>
    <col min="13825" max="13825" width="9" style="92" customWidth="1"/>
    <col min="13826" max="13826" width="4.625" style="92" customWidth="1"/>
    <col min="13827" max="13827" width="7.875" style="92" customWidth="1"/>
    <col min="13828" max="13828" width="8.875" style="92" customWidth="1"/>
    <col min="13829" max="13829" width="25.875" style="92" customWidth="1"/>
    <col min="13830" max="13830" width="7.875" style="92" customWidth="1"/>
    <col min="13831" max="13831" width="9.125" style="92" customWidth="1"/>
    <col min="13832" max="13832" width="4" style="92" customWidth="1"/>
    <col min="13833" max="13833" width="4.375" style="92" customWidth="1"/>
    <col min="13834" max="13834" width="4.25" style="92" customWidth="1"/>
    <col min="13835" max="13835" width="3.875" style="92" customWidth="1"/>
    <col min="13836" max="13836" width="7.875" style="92" customWidth="1"/>
    <col min="13837" max="14080" width="9" style="92"/>
    <col min="14081" max="14081" width="9" style="92" customWidth="1"/>
    <col min="14082" max="14082" width="4.625" style="92" customWidth="1"/>
    <col min="14083" max="14083" width="7.875" style="92" customWidth="1"/>
    <col min="14084" max="14084" width="8.875" style="92" customWidth="1"/>
    <col min="14085" max="14085" width="25.875" style="92" customWidth="1"/>
    <col min="14086" max="14086" width="7.875" style="92" customWidth="1"/>
    <col min="14087" max="14087" width="9.125" style="92" customWidth="1"/>
    <col min="14088" max="14088" width="4" style="92" customWidth="1"/>
    <col min="14089" max="14089" width="4.375" style="92" customWidth="1"/>
    <col min="14090" max="14090" width="4.25" style="92" customWidth="1"/>
    <col min="14091" max="14091" width="3.875" style="92" customWidth="1"/>
    <col min="14092" max="14092" width="7.875" style="92" customWidth="1"/>
    <col min="14093" max="14336" width="9" style="92"/>
    <col min="14337" max="14337" width="9" style="92" customWidth="1"/>
    <col min="14338" max="14338" width="4.625" style="92" customWidth="1"/>
    <col min="14339" max="14339" width="7.875" style="92" customWidth="1"/>
    <col min="14340" max="14340" width="8.875" style="92" customWidth="1"/>
    <col min="14341" max="14341" width="25.875" style="92" customWidth="1"/>
    <col min="14342" max="14342" width="7.875" style="92" customWidth="1"/>
    <col min="14343" max="14343" width="9.125" style="92" customWidth="1"/>
    <col min="14344" max="14344" width="4" style="92" customWidth="1"/>
    <col min="14345" max="14345" width="4.375" style="92" customWidth="1"/>
    <col min="14346" max="14346" width="4.25" style="92" customWidth="1"/>
    <col min="14347" max="14347" width="3.875" style="92" customWidth="1"/>
    <col min="14348" max="14348" width="7.875" style="92" customWidth="1"/>
    <col min="14349" max="14592" width="9" style="92"/>
    <col min="14593" max="14593" width="9" style="92" customWidth="1"/>
    <col min="14594" max="14594" width="4.625" style="92" customWidth="1"/>
    <col min="14595" max="14595" width="7.875" style="92" customWidth="1"/>
    <col min="14596" max="14596" width="8.875" style="92" customWidth="1"/>
    <col min="14597" max="14597" width="25.875" style="92" customWidth="1"/>
    <col min="14598" max="14598" width="7.875" style="92" customWidth="1"/>
    <col min="14599" max="14599" width="9.125" style="92" customWidth="1"/>
    <col min="14600" max="14600" width="4" style="92" customWidth="1"/>
    <col min="14601" max="14601" width="4.375" style="92" customWidth="1"/>
    <col min="14602" max="14602" width="4.25" style="92" customWidth="1"/>
    <col min="14603" max="14603" width="3.875" style="92" customWidth="1"/>
    <col min="14604" max="14604" width="7.875" style="92" customWidth="1"/>
    <col min="14605" max="14848" width="9" style="92"/>
    <col min="14849" max="14849" width="9" style="92" customWidth="1"/>
    <col min="14850" max="14850" width="4.625" style="92" customWidth="1"/>
    <col min="14851" max="14851" width="7.875" style="92" customWidth="1"/>
    <col min="14852" max="14852" width="8.875" style="92" customWidth="1"/>
    <col min="14853" max="14853" width="25.875" style="92" customWidth="1"/>
    <col min="14854" max="14854" width="7.875" style="92" customWidth="1"/>
    <col min="14855" max="14855" width="9.125" style="92" customWidth="1"/>
    <col min="14856" max="14856" width="4" style="92" customWidth="1"/>
    <col min="14857" max="14857" width="4.375" style="92" customWidth="1"/>
    <col min="14858" max="14858" width="4.25" style="92" customWidth="1"/>
    <col min="14859" max="14859" width="3.875" style="92" customWidth="1"/>
    <col min="14860" max="14860" width="7.875" style="92" customWidth="1"/>
    <col min="14861" max="15104" width="9" style="92"/>
    <col min="15105" max="15105" width="9" style="92" customWidth="1"/>
    <col min="15106" max="15106" width="4.625" style="92" customWidth="1"/>
    <col min="15107" max="15107" width="7.875" style="92" customWidth="1"/>
    <col min="15108" max="15108" width="8.875" style="92" customWidth="1"/>
    <col min="15109" max="15109" width="25.875" style="92" customWidth="1"/>
    <col min="15110" max="15110" width="7.875" style="92" customWidth="1"/>
    <col min="15111" max="15111" width="9.125" style="92" customWidth="1"/>
    <col min="15112" max="15112" width="4" style="92" customWidth="1"/>
    <col min="15113" max="15113" width="4.375" style="92" customWidth="1"/>
    <col min="15114" max="15114" width="4.25" style="92" customWidth="1"/>
    <col min="15115" max="15115" width="3.875" style="92" customWidth="1"/>
    <col min="15116" max="15116" width="7.875" style="92" customWidth="1"/>
    <col min="15117" max="15360" width="9" style="92"/>
    <col min="15361" max="15361" width="9" style="92" customWidth="1"/>
    <col min="15362" max="15362" width="4.625" style="92" customWidth="1"/>
    <col min="15363" max="15363" width="7.875" style="92" customWidth="1"/>
    <col min="15364" max="15364" width="8.875" style="92" customWidth="1"/>
    <col min="15365" max="15365" width="25.875" style="92" customWidth="1"/>
    <col min="15366" max="15366" width="7.875" style="92" customWidth="1"/>
    <col min="15367" max="15367" width="9.125" style="92" customWidth="1"/>
    <col min="15368" max="15368" width="4" style="92" customWidth="1"/>
    <col min="15369" max="15369" width="4.375" style="92" customWidth="1"/>
    <col min="15370" max="15370" width="4.25" style="92" customWidth="1"/>
    <col min="15371" max="15371" width="3.875" style="92" customWidth="1"/>
    <col min="15372" max="15372" width="7.875" style="92" customWidth="1"/>
    <col min="15373" max="15616" width="9" style="92"/>
    <col min="15617" max="15617" width="9" style="92" customWidth="1"/>
    <col min="15618" max="15618" width="4.625" style="92" customWidth="1"/>
    <col min="15619" max="15619" width="7.875" style="92" customWidth="1"/>
    <col min="15620" max="15620" width="8.875" style="92" customWidth="1"/>
    <col min="15621" max="15621" width="25.875" style="92" customWidth="1"/>
    <col min="15622" max="15622" width="7.875" style="92" customWidth="1"/>
    <col min="15623" max="15623" width="9.125" style="92" customWidth="1"/>
    <col min="15624" max="15624" width="4" style="92" customWidth="1"/>
    <col min="15625" max="15625" width="4.375" style="92" customWidth="1"/>
    <col min="15626" max="15626" width="4.25" style="92" customWidth="1"/>
    <col min="15627" max="15627" width="3.875" style="92" customWidth="1"/>
    <col min="15628" max="15628" width="7.875" style="92" customWidth="1"/>
    <col min="15629" max="15872" width="9" style="92"/>
    <col min="15873" max="15873" width="9" style="92" customWidth="1"/>
    <col min="15874" max="15874" width="4.625" style="92" customWidth="1"/>
    <col min="15875" max="15875" width="7.875" style="92" customWidth="1"/>
    <col min="15876" max="15876" width="8.875" style="92" customWidth="1"/>
    <col min="15877" max="15877" width="25.875" style="92" customWidth="1"/>
    <col min="15878" max="15878" width="7.875" style="92" customWidth="1"/>
    <col min="15879" max="15879" width="9.125" style="92" customWidth="1"/>
    <col min="15880" max="15880" width="4" style="92" customWidth="1"/>
    <col min="15881" max="15881" width="4.375" style="92" customWidth="1"/>
    <col min="15882" max="15882" width="4.25" style="92" customWidth="1"/>
    <col min="15883" max="15883" width="3.875" style="92" customWidth="1"/>
    <col min="15884" max="15884" width="7.875" style="92" customWidth="1"/>
    <col min="15885" max="16128" width="9" style="92"/>
    <col min="16129" max="16129" width="9" style="92" customWidth="1"/>
    <col min="16130" max="16130" width="4.625" style="92" customWidth="1"/>
    <col min="16131" max="16131" width="7.875" style="92" customWidth="1"/>
    <col min="16132" max="16132" width="8.875" style="92" customWidth="1"/>
    <col min="16133" max="16133" width="25.875" style="92" customWidth="1"/>
    <col min="16134" max="16134" width="7.875" style="92" customWidth="1"/>
    <col min="16135" max="16135" width="9.125" style="92" customWidth="1"/>
    <col min="16136" max="16136" width="4" style="92" customWidth="1"/>
    <col min="16137" max="16137" width="4.375" style="92" customWidth="1"/>
    <col min="16138" max="16138" width="4.25" style="92" customWidth="1"/>
    <col min="16139" max="16139" width="3.875" style="92" customWidth="1"/>
    <col min="16140" max="16140" width="7.875" style="92" customWidth="1"/>
    <col min="16141" max="16384" width="9" style="92"/>
  </cols>
  <sheetData>
    <row r="1" spans="2:13" ht="22.5" customHeight="1">
      <c r="B1" s="289" t="s">
        <v>400</v>
      </c>
      <c r="C1" s="289"/>
      <c r="D1" s="289"/>
      <c r="E1" s="289"/>
      <c r="F1" s="289"/>
      <c r="G1" s="289"/>
      <c r="H1" s="289"/>
      <c r="I1" s="289"/>
      <c r="J1" s="289"/>
      <c r="K1" s="289"/>
      <c r="L1" s="289"/>
    </row>
    <row r="2" spans="2:13" ht="12.75" customHeight="1">
      <c r="B2" s="290">
        <v>41763</v>
      </c>
      <c r="C2" s="290"/>
      <c r="D2" s="290"/>
      <c r="E2" s="290"/>
      <c r="F2" s="290"/>
      <c r="G2" s="290"/>
      <c r="H2" s="290"/>
      <c r="I2" s="290"/>
      <c r="J2" s="290"/>
      <c r="K2" s="290"/>
      <c r="L2" s="290"/>
    </row>
    <row r="3" spans="2:13" s="93" customFormat="1" ht="22.5" customHeight="1">
      <c r="B3" s="94" t="s">
        <v>269</v>
      </c>
      <c r="C3" s="94" t="s">
        <v>401</v>
      </c>
      <c r="D3" s="94" t="s">
        <v>402</v>
      </c>
      <c r="E3" s="95" t="s">
        <v>403</v>
      </c>
      <c r="F3" s="95" t="s">
        <v>248</v>
      </c>
      <c r="G3" s="94" t="s">
        <v>404</v>
      </c>
      <c r="H3" s="94" t="s">
        <v>405</v>
      </c>
      <c r="I3" s="96" t="s">
        <v>406</v>
      </c>
      <c r="J3" s="96" t="s">
        <v>407</v>
      </c>
      <c r="K3" s="96" t="s">
        <v>408</v>
      </c>
      <c r="L3" s="97" t="s">
        <v>409</v>
      </c>
      <c r="M3" s="98"/>
    </row>
    <row r="4" spans="2:13" ht="12.6" customHeight="1">
      <c r="B4" s="99">
        <v>103</v>
      </c>
      <c r="C4" s="114" t="s">
        <v>86</v>
      </c>
      <c r="D4" s="114" t="s">
        <v>87</v>
      </c>
      <c r="E4" s="115" t="s">
        <v>17</v>
      </c>
      <c r="F4" s="116" t="s">
        <v>88</v>
      </c>
      <c r="G4" s="116" t="s">
        <v>89</v>
      </c>
      <c r="H4" s="116" t="s">
        <v>84</v>
      </c>
      <c r="I4" s="116" t="s">
        <v>85</v>
      </c>
      <c r="J4" s="117"/>
      <c r="K4" s="95">
        <v>1</v>
      </c>
      <c r="L4" s="103">
        <v>0.375</v>
      </c>
      <c r="M4" s="104"/>
    </row>
    <row r="5" spans="2:13" ht="12.6" customHeight="1">
      <c r="B5" s="99">
        <v>105</v>
      </c>
      <c r="C5" s="50" t="s">
        <v>90</v>
      </c>
      <c r="D5" s="50" t="s">
        <v>91</v>
      </c>
      <c r="E5" s="100" t="s">
        <v>14</v>
      </c>
      <c r="F5" s="101" t="s">
        <v>229</v>
      </c>
      <c r="G5" s="101" t="s">
        <v>297</v>
      </c>
      <c r="H5" s="101" t="s">
        <v>93</v>
      </c>
      <c r="I5" s="101" t="s">
        <v>85</v>
      </c>
      <c r="J5" s="102"/>
      <c r="K5" s="95">
        <v>2</v>
      </c>
      <c r="L5" s="103">
        <v>0.37638888888888888</v>
      </c>
    </row>
    <row r="6" spans="2:13" ht="12.6" customHeight="1">
      <c r="B6" s="99">
        <v>135</v>
      </c>
      <c r="C6" s="50" t="s">
        <v>151</v>
      </c>
      <c r="D6" s="50" t="s">
        <v>152</v>
      </c>
      <c r="E6" s="100" t="s">
        <v>153</v>
      </c>
      <c r="F6" s="101" t="s">
        <v>100</v>
      </c>
      <c r="G6" s="101" t="s">
        <v>109</v>
      </c>
      <c r="H6" s="101" t="s">
        <v>84</v>
      </c>
      <c r="I6" s="101" t="s">
        <v>85</v>
      </c>
      <c r="J6" s="102"/>
      <c r="K6" s="95">
        <v>3</v>
      </c>
      <c r="L6" s="103">
        <v>0.37777777777777799</v>
      </c>
      <c r="M6" s="105"/>
    </row>
    <row r="7" spans="2:13" ht="12.6" customHeight="1">
      <c r="B7" s="99">
        <v>202</v>
      </c>
      <c r="C7" s="50" t="s">
        <v>200</v>
      </c>
      <c r="D7" s="50" t="s">
        <v>201</v>
      </c>
      <c r="E7" s="100" t="s">
        <v>265</v>
      </c>
      <c r="F7" s="101" t="s">
        <v>202</v>
      </c>
      <c r="G7" s="101"/>
      <c r="H7" s="101" t="s">
        <v>84</v>
      </c>
      <c r="I7" s="101"/>
      <c r="J7" s="102"/>
      <c r="K7" s="95">
        <v>4</v>
      </c>
      <c r="L7" s="103">
        <v>0.37916666666666698</v>
      </c>
      <c r="M7" s="105"/>
    </row>
    <row r="8" spans="2:13" ht="12.6" customHeight="1">
      <c r="B8" s="99">
        <v>153</v>
      </c>
      <c r="C8" s="50" t="s">
        <v>170</v>
      </c>
      <c r="D8" s="50" t="s">
        <v>171</v>
      </c>
      <c r="E8" s="100" t="s">
        <v>255</v>
      </c>
      <c r="F8" s="101" t="s">
        <v>100</v>
      </c>
      <c r="G8" s="101" t="s">
        <v>101</v>
      </c>
      <c r="H8" s="101" t="s">
        <v>93</v>
      </c>
      <c r="I8" s="101" t="s">
        <v>85</v>
      </c>
      <c r="J8" s="102"/>
      <c r="K8" s="95">
        <v>5</v>
      </c>
      <c r="L8" s="103">
        <v>0.38055555555555598</v>
      </c>
    </row>
    <row r="9" spans="2:13" ht="12.6" customHeight="1">
      <c r="B9" s="99">
        <v>107</v>
      </c>
      <c r="C9" s="50" t="s">
        <v>94</v>
      </c>
      <c r="D9" s="50" t="s">
        <v>95</v>
      </c>
      <c r="E9" s="100" t="s">
        <v>38</v>
      </c>
      <c r="F9" s="101" t="s">
        <v>88</v>
      </c>
      <c r="G9" s="101" t="s">
        <v>96</v>
      </c>
      <c r="H9" s="101" t="s">
        <v>93</v>
      </c>
      <c r="I9" s="101"/>
      <c r="J9" s="102"/>
      <c r="K9" s="95">
        <v>6</v>
      </c>
      <c r="L9" s="103">
        <v>0.38194444444444398</v>
      </c>
      <c r="M9" s="105"/>
    </row>
    <row r="10" spans="2:13" ht="12.6" customHeight="1">
      <c r="B10" s="99">
        <v>157</v>
      </c>
      <c r="C10" s="50" t="s">
        <v>177</v>
      </c>
      <c r="D10" s="50" t="s">
        <v>178</v>
      </c>
      <c r="E10" s="100" t="s">
        <v>38</v>
      </c>
      <c r="F10" s="101" t="s">
        <v>88</v>
      </c>
      <c r="G10" s="101" t="s">
        <v>96</v>
      </c>
      <c r="H10" s="101" t="s">
        <v>84</v>
      </c>
      <c r="I10" s="101" t="s">
        <v>85</v>
      </c>
      <c r="J10" s="102"/>
      <c r="K10" s="95">
        <v>7</v>
      </c>
      <c r="L10" s="103">
        <v>0.38333333333333303</v>
      </c>
      <c r="M10" s="105"/>
    </row>
    <row r="11" spans="2:13" ht="12.6" customHeight="1">
      <c r="B11" s="99">
        <v>118</v>
      </c>
      <c r="C11" s="50" t="s">
        <v>115</v>
      </c>
      <c r="D11" s="50" t="s">
        <v>116</v>
      </c>
      <c r="E11" s="100" t="s">
        <v>14</v>
      </c>
      <c r="F11" s="101" t="s">
        <v>229</v>
      </c>
      <c r="G11" s="101" t="s">
        <v>297</v>
      </c>
      <c r="H11" s="101" t="s">
        <v>93</v>
      </c>
      <c r="I11" s="101" t="s">
        <v>85</v>
      </c>
      <c r="J11" s="102"/>
      <c r="K11" s="95">
        <v>8</v>
      </c>
      <c r="L11" s="103">
        <v>0.38472222222222202</v>
      </c>
    </row>
    <row r="12" spans="2:13" ht="12.6" customHeight="1">
      <c r="B12" s="99">
        <v>139</v>
      </c>
      <c r="C12" s="50" t="s">
        <v>161</v>
      </c>
      <c r="D12" s="50" t="s">
        <v>162</v>
      </c>
      <c r="E12" s="100" t="s">
        <v>153</v>
      </c>
      <c r="F12" s="101" t="s">
        <v>163</v>
      </c>
      <c r="G12" s="101" t="s">
        <v>96</v>
      </c>
      <c r="H12" s="101" t="s">
        <v>93</v>
      </c>
      <c r="I12" s="101"/>
      <c r="J12" s="102"/>
      <c r="K12" s="95">
        <v>9</v>
      </c>
      <c r="L12" s="103">
        <v>0.38611111111111102</v>
      </c>
    </row>
    <row r="13" spans="2:13" ht="12.6" customHeight="1">
      <c r="B13" s="99">
        <v>138</v>
      </c>
      <c r="C13" s="50" t="s">
        <v>159</v>
      </c>
      <c r="D13" s="50" t="s">
        <v>160</v>
      </c>
      <c r="E13" s="100" t="s">
        <v>153</v>
      </c>
      <c r="F13" s="101" t="s">
        <v>104</v>
      </c>
      <c r="G13" s="101" t="s">
        <v>96</v>
      </c>
      <c r="H13" s="101" t="s">
        <v>84</v>
      </c>
      <c r="I13" s="101" t="s">
        <v>85</v>
      </c>
      <c r="J13" s="102"/>
      <c r="K13" s="95">
        <v>10</v>
      </c>
      <c r="L13" s="103">
        <v>0.38750000000000001</v>
      </c>
    </row>
    <row r="14" spans="2:13" ht="12.6" customHeight="1">
      <c r="B14" s="99">
        <v>119</v>
      </c>
      <c r="C14" s="50" t="s">
        <v>117</v>
      </c>
      <c r="D14" s="50" t="s">
        <v>118</v>
      </c>
      <c r="E14" s="100" t="s">
        <v>14</v>
      </c>
      <c r="F14" s="101" t="s">
        <v>229</v>
      </c>
      <c r="G14" s="101" t="s">
        <v>297</v>
      </c>
      <c r="H14" s="101" t="s">
        <v>93</v>
      </c>
      <c r="I14" s="101" t="s">
        <v>85</v>
      </c>
      <c r="J14" s="102"/>
      <c r="K14" s="95">
        <v>11</v>
      </c>
      <c r="L14" s="103">
        <v>0.38888888888888901</v>
      </c>
    </row>
    <row r="15" spans="2:13" ht="12.6" customHeight="1">
      <c r="B15" s="99">
        <v>123</v>
      </c>
      <c r="C15" s="50" t="s">
        <v>127</v>
      </c>
      <c r="D15" s="50" t="s">
        <v>128</v>
      </c>
      <c r="E15" s="100" t="s">
        <v>17</v>
      </c>
      <c r="F15" s="101" t="s">
        <v>88</v>
      </c>
      <c r="G15" s="101" t="s">
        <v>89</v>
      </c>
      <c r="H15" s="101" t="s">
        <v>84</v>
      </c>
      <c r="I15" s="101" t="s">
        <v>85</v>
      </c>
      <c r="J15" s="102"/>
      <c r="K15" s="95">
        <v>12</v>
      </c>
      <c r="L15" s="103">
        <v>0.390277777777778</v>
      </c>
    </row>
    <row r="16" spans="2:13" ht="12.6" customHeight="1">
      <c r="B16" s="99">
        <v>203</v>
      </c>
      <c r="C16" s="50" t="s">
        <v>203</v>
      </c>
      <c r="D16" s="50" t="s">
        <v>204</v>
      </c>
      <c r="E16" s="100" t="s">
        <v>114</v>
      </c>
      <c r="F16" s="101" t="s">
        <v>205</v>
      </c>
      <c r="G16" s="101" t="s">
        <v>206</v>
      </c>
      <c r="H16" s="101" t="s">
        <v>93</v>
      </c>
      <c r="I16" s="101" t="s">
        <v>85</v>
      </c>
      <c r="J16" s="102"/>
      <c r="K16" s="95">
        <v>13</v>
      </c>
      <c r="L16" s="103">
        <v>0.391666666666667</v>
      </c>
    </row>
    <row r="17" spans="2:12" ht="12.6" customHeight="1">
      <c r="B17" s="99">
        <v>120</v>
      </c>
      <c r="C17" s="50" t="s">
        <v>119</v>
      </c>
      <c r="D17" s="50" t="s">
        <v>120</v>
      </c>
      <c r="E17" s="100" t="s">
        <v>17</v>
      </c>
      <c r="F17" s="101" t="s">
        <v>88</v>
      </c>
      <c r="G17" s="101" t="s">
        <v>89</v>
      </c>
      <c r="H17" s="101" t="s">
        <v>84</v>
      </c>
      <c r="I17" s="101" t="s">
        <v>85</v>
      </c>
      <c r="J17" s="102"/>
      <c r="K17" s="95">
        <v>14</v>
      </c>
      <c r="L17" s="103">
        <v>0.39305555555555499</v>
      </c>
    </row>
    <row r="18" spans="2:12" ht="12.6" customHeight="1">
      <c r="B18" s="99">
        <v>215</v>
      </c>
      <c r="C18" s="50" t="s">
        <v>230</v>
      </c>
      <c r="D18" s="50" t="s">
        <v>231</v>
      </c>
      <c r="E18" s="100" t="s">
        <v>38</v>
      </c>
      <c r="F18" s="101" t="s">
        <v>232</v>
      </c>
      <c r="G18" s="101" t="s">
        <v>233</v>
      </c>
      <c r="H18" s="101" t="s">
        <v>84</v>
      </c>
      <c r="I18" s="101" t="s">
        <v>85</v>
      </c>
      <c r="J18" s="102"/>
      <c r="K18" s="95">
        <v>15</v>
      </c>
      <c r="L18" s="103">
        <v>0.39444444444444399</v>
      </c>
    </row>
    <row r="19" spans="2:12" ht="12.6" customHeight="1">
      <c r="B19" s="99">
        <v>150</v>
      </c>
      <c r="C19" s="50" t="s">
        <v>164</v>
      </c>
      <c r="D19" s="50" t="s">
        <v>165</v>
      </c>
      <c r="E19" s="100" t="s">
        <v>153</v>
      </c>
      <c r="F19" s="101" t="s">
        <v>100</v>
      </c>
      <c r="G19" s="101" t="s">
        <v>109</v>
      </c>
      <c r="H19" s="101" t="s">
        <v>84</v>
      </c>
      <c r="I19" s="101" t="s">
        <v>85</v>
      </c>
      <c r="J19" s="102"/>
      <c r="K19" s="95">
        <v>16</v>
      </c>
      <c r="L19" s="103">
        <v>0.39583333333333298</v>
      </c>
    </row>
    <row r="20" spans="2:12" ht="12.6" customHeight="1">
      <c r="B20" s="99">
        <v>101</v>
      </c>
      <c r="C20" s="50" t="s">
        <v>80</v>
      </c>
      <c r="D20" s="50" t="s">
        <v>81</v>
      </c>
      <c r="E20" s="100" t="s">
        <v>29</v>
      </c>
      <c r="F20" s="101" t="s">
        <v>82</v>
      </c>
      <c r="G20" s="101" t="s">
        <v>83</v>
      </c>
      <c r="H20" s="101" t="s">
        <v>84</v>
      </c>
      <c r="I20" s="101" t="s">
        <v>85</v>
      </c>
      <c r="J20" s="102"/>
      <c r="K20" s="95">
        <v>17</v>
      </c>
      <c r="L20" s="103">
        <v>0.39722222222222198</v>
      </c>
    </row>
    <row r="21" spans="2:12" ht="12.6" customHeight="1">
      <c r="B21" s="99">
        <v>110</v>
      </c>
      <c r="C21" s="50" t="s">
        <v>97</v>
      </c>
      <c r="D21" s="50" t="s">
        <v>98</v>
      </c>
      <c r="E21" s="100" t="s">
        <v>255</v>
      </c>
      <c r="F21" s="101" t="s">
        <v>100</v>
      </c>
      <c r="G21" s="101" t="s">
        <v>101</v>
      </c>
      <c r="H21" s="101" t="s">
        <v>93</v>
      </c>
      <c r="I21" s="101" t="s">
        <v>85</v>
      </c>
      <c r="J21" s="102"/>
      <c r="K21" s="95">
        <v>18</v>
      </c>
      <c r="L21" s="103">
        <v>0.39861111111111103</v>
      </c>
    </row>
    <row r="22" spans="2:12" ht="12.6" customHeight="1">
      <c r="B22" s="99">
        <v>133</v>
      </c>
      <c r="C22" s="50" t="s">
        <v>149</v>
      </c>
      <c r="D22" s="50" t="s">
        <v>150</v>
      </c>
      <c r="E22" s="100" t="s">
        <v>29</v>
      </c>
      <c r="F22" s="101" t="s">
        <v>82</v>
      </c>
      <c r="G22" s="101" t="s">
        <v>83</v>
      </c>
      <c r="H22" s="101" t="s">
        <v>93</v>
      </c>
      <c r="I22" s="101" t="s">
        <v>85</v>
      </c>
      <c r="J22" s="102"/>
      <c r="K22" s="95">
        <v>19</v>
      </c>
      <c r="L22" s="103">
        <v>0.4</v>
      </c>
    </row>
    <row r="23" spans="2:12" ht="12.6" customHeight="1">
      <c r="B23" s="99">
        <v>128</v>
      </c>
      <c r="C23" s="50" t="s">
        <v>136</v>
      </c>
      <c r="D23" s="50" t="s">
        <v>137</v>
      </c>
      <c r="E23" s="100" t="s">
        <v>20</v>
      </c>
      <c r="F23" s="101" t="s">
        <v>88</v>
      </c>
      <c r="G23" s="101" t="s">
        <v>89</v>
      </c>
      <c r="H23" s="101" t="s">
        <v>93</v>
      </c>
      <c r="I23" s="101" t="s">
        <v>85</v>
      </c>
      <c r="J23" s="102"/>
      <c r="K23" s="95">
        <v>20</v>
      </c>
      <c r="L23" s="103">
        <v>0.40138888888888902</v>
      </c>
    </row>
    <row r="24" spans="2:12" ht="12.6" customHeight="1">
      <c r="B24" s="99">
        <v>122</v>
      </c>
      <c r="C24" s="50" t="s">
        <v>125</v>
      </c>
      <c r="D24" s="50" t="s">
        <v>126</v>
      </c>
      <c r="E24" s="100" t="s">
        <v>17</v>
      </c>
      <c r="F24" s="101" t="s">
        <v>88</v>
      </c>
      <c r="G24" s="101" t="s">
        <v>96</v>
      </c>
      <c r="H24" s="101" t="s">
        <v>84</v>
      </c>
      <c r="I24" s="101"/>
      <c r="J24" s="102"/>
      <c r="K24" s="95">
        <v>21</v>
      </c>
      <c r="L24" s="103">
        <v>0.40208333333333335</v>
      </c>
    </row>
    <row r="25" spans="2:12" ht="12.6" customHeight="1">
      <c r="B25" s="99">
        <v>112</v>
      </c>
      <c r="C25" s="50" t="s">
        <v>102</v>
      </c>
      <c r="D25" s="50" t="s">
        <v>103</v>
      </c>
      <c r="E25" s="100" t="s">
        <v>44</v>
      </c>
      <c r="F25" s="101" t="s">
        <v>104</v>
      </c>
      <c r="G25" s="101" t="s">
        <v>96</v>
      </c>
      <c r="H25" s="101" t="s">
        <v>93</v>
      </c>
      <c r="I25" s="101" t="s">
        <v>85</v>
      </c>
      <c r="J25" s="102"/>
      <c r="K25" s="95">
        <v>22</v>
      </c>
      <c r="L25" s="103">
        <v>0.40277777777777801</v>
      </c>
    </row>
    <row r="26" spans="2:12" ht="12.6" customHeight="1">
      <c r="B26" s="99">
        <v>161</v>
      </c>
      <c r="C26" s="50" t="s">
        <v>183</v>
      </c>
      <c r="D26" s="50" t="s">
        <v>184</v>
      </c>
      <c r="E26" s="100" t="s">
        <v>41</v>
      </c>
      <c r="F26" s="101" t="s">
        <v>123</v>
      </c>
      <c r="G26" s="101" t="s">
        <v>185</v>
      </c>
      <c r="H26" s="101" t="s">
        <v>93</v>
      </c>
      <c r="I26" s="101"/>
      <c r="J26" s="102"/>
      <c r="K26" s="95">
        <v>23</v>
      </c>
      <c r="L26" s="103">
        <v>0.40347222222222201</v>
      </c>
    </row>
    <row r="27" spans="2:12" ht="12.6" customHeight="1">
      <c r="B27" s="99">
        <v>127</v>
      </c>
      <c r="C27" s="50" t="s">
        <v>134</v>
      </c>
      <c r="D27" s="50" t="s">
        <v>135</v>
      </c>
      <c r="E27" s="100" t="s">
        <v>20</v>
      </c>
      <c r="F27" s="101" t="s">
        <v>88</v>
      </c>
      <c r="G27" s="101" t="s">
        <v>96</v>
      </c>
      <c r="H27" s="101" t="s">
        <v>93</v>
      </c>
      <c r="I27" s="101" t="s">
        <v>85</v>
      </c>
      <c r="J27" s="102"/>
      <c r="K27" s="95">
        <v>24</v>
      </c>
      <c r="L27" s="103">
        <v>0.40416666666666601</v>
      </c>
    </row>
    <row r="28" spans="2:12" ht="12.6" customHeight="1">
      <c r="B28" s="99">
        <v>132</v>
      </c>
      <c r="C28" s="50" t="s">
        <v>145</v>
      </c>
      <c r="D28" s="50" t="s">
        <v>146</v>
      </c>
      <c r="E28" s="100" t="s">
        <v>26</v>
      </c>
      <c r="F28" s="101" t="s">
        <v>147</v>
      </c>
      <c r="G28" s="101" t="s">
        <v>148</v>
      </c>
      <c r="H28" s="101" t="s">
        <v>93</v>
      </c>
      <c r="I28" s="101"/>
      <c r="J28" s="102"/>
      <c r="K28" s="95">
        <v>25</v>
      </c>
      <c r="L28" s="103">
        <v>0.40486111111111101</v>
      </c>
    </row>
    <row r="29" spans="2:12" ht="12.6" customHeight="1">
      <c r="B29" s="99">
        <v>159</v>
      </c>
      <c r="C29" s="50" t="s">
        <v>179</v>
      </c>
      <c r="D29" s="50" t="s">
        <v>180</v>
      </c>
      <c r="E29" s="100" t="s">
        <v>38</v>
      </c>
      <c r="F29" s="101" t="s">
        <v>88</v>
      </c>
      <c r="G29" s="101" t="s">
        <v>96</v>
      </c>
      <c r="H29" s="101" t="s">
        <v>84</v>
      </c>
      <c r="I29" s="101"/>
      <c r="J29" s="102"/>
      <c r="K29" s="95">
        <v>26</v>
      </c>
      <c r="L29" s="103">
        <v>0.405555555555555</v>
      </c>
    </row>
    <row r="30" spans="2:12" ht="12.6" customHeight="1">
      <c r="B30" s="99">
        <v>125</v>
      </c>
      <c r="C30" s="50" t="s">
        <v>129</v>
      </c>
      <c r="D30" s="50" t="s">
        <v>130</v>
      </c>
      <c r="E30" s="100" t="s">
        <v>20</v>
      </c>
      <c r="F30" s="101" t="s">
        <v>100</v>
      </c>
      <c r="G30" s="101" t="s">
        <v>131</v>
      </c>
      <c r="H30" s="101" t="s">
        <v>84</v>
      </c>
      <c r="I30" s="101" t="s">
        <v>85</v>
      </c>
      <c r="J30" s="102"/>
      <c r="K30" s="95">
        <v>27</v>
      </c>
      <c r="L30" s="103">
        <v>0.406249999999999</v>
      </c>
    </row>
    <row r="31" spans="2:12" ht="12.6" customHeight="1">
      <c r="B31" s="99">
        <v>206</v>
      </c>
      <c r="C31" s="50" t="s">
        <v>209</v>
      </c>
      <c r="D31" s="50" t="s">
        <v>210</v>
      </c>
      <c r="E31" s="100" t="s">
        <v>5</v>
      </c>
      <c r="F31" s="101" t="s">
        <v>88</v>
      </c>
      <c r="G31" s="101" t="s">
        <v>89</v>
      </c>
      <c r="H31" s="101" t="s">
        <v>84</v>
      </c>
      <c r="I31" s="101" t="s">
        <v>85</v>
      </c>
      <c r="J31" s="102"/>
      <c r="K31" s="95">
        <v>28</v>
      </c>
      <c r="L31" s="103">
        <v>0.406944444444444</v>
      </c>
    </row>
    <row r="32" spans="2:12" ht="12.6" customHeight="1">
      <c r="B32" s="99">
        <v>218</v>
      </c>
      <c r="C32" s="50" t="s">
        <v>236</v>
      </c>
      <c r="D32" s="50" t="s">
        <v>237</v>
      </c>
      <c r="E32" s="100" t="s">
        <v>11</v>
      </c>
      <c r="F32" s="101" t="s">
        <v>104</v>
      </c>
      <c r="G32" s="101" t="s">
        <v>96</v>
      </c>
      <c r="H32" s="101" t="s">
        <v>84</v>
      </c>
      <c r="I32" s="101"/>
      <c r="J32" s="102"/>
      <c r="K32" s="95">
        <v>29</v>
      </c>
      <c r="L32" s="103">
        <v>0.407638888888888</v>
      </c>
    </row>
    <row r="33" spans="2:12" ht="12.6" customHeight="1">
      <c r="B33" s="99">
        <v>121</v>
      </c>
      <c r="C33" s="50" t="s">
        <v>121</v>
      </c>
      <c r="D33" s="50" t="s">
        <v>122</v>
      </c>
      <c r="E33" s="100" t="s">
        <v>17</v>
      </c>
      <c r="F33" s="101" t="s">
        <v>123</v>
      </c>
      <c r="G33" s="101" t="s">
        <v>124</v>
      </c>
      <c r="H33" s="101" t="s">
        <v>93</v>
      </c>
      <c r="I33" s="101"/>
      <c r="J33" s="102"/>
      <c r="K33" s="95">
        <v>30</v>
      </c>
      <c r="L33" s="103">
        <v>0.40833333333333199</v>
      </c>
    </row>
    <row r="34" spans="2:12" ht="12.6" customHeight="1">
      <c r="B34" s="99">
        <v>131</v>
      </c>
      <c r="C34" s="50" t="s">
        <v>143</v>
      </c>
      <c r="D34" s="50" t="s">
        <v>144</v>
      </c>
      <c r="E34" s="100" t="s">
        <v>26</v>
      </c>
      <c r="F34" s="101" t="s">
        <v>100</v>
      </c>
      <c r="G34" s="101" t="s">
        <v>109</v>
      </c>
      <c r="H34" s="101" t="s">
        <v>84</v>
      </c>
      <c r="I34" s="101"/>
      <c r="J34" s="102"/>
      <c r="K34" s="95">
        <v>31</v>
      </c>
      <c r="L34" s="103">
        <v>0.40902777777777699</v>
      </c>
    </row>
    <row r="35" spans="2:12" ht="12.6" customHeight="1">
      <c r="B35" s="99">
        <v>163</v>
      </c>
      <c r="C35" s="50" t="s">
        <v>257</v>
      </c>
      <c r="D35" s="50" t="s">
        <v>189</v>
      </c>
      <c r="E35" s="100" t="s">
        <v>29</v>
      </c>
      <c r="F35" s="101" t="s">
        <v>100</v>
      </c>
      <c r="G35" s="101" t="s">
        <v>190</v>
      </c>
      <c r="H35" s="101" t="s">
        <v>93</v>
      </c>
      <c r="I35" s="101" t="s">
        <v>85</v>
      </c>
      <c r="J35" s="102"/>
      <c r="K35" s="95">
        <v>32</v>
      </c>
      <c r="L35" s="103">
        <v>0.40972222222222099</v>
      </c>
    </row>
    <row r="36" spans="2:12" ht="12.6" customHeight="1">
      <c r="B36" s="99">
        <v>207</v>
      </c>
      <c r="C36" s="50" t="s">
        <v>211</v>
      </c>
      <c r="D36" s="50" t="s">
        <v>212</v>
      </c>
      <c r="E36" s="100" t="s">
        <v>5</v>
      </c>
      <c r="F36" s="101" t="s">
        <v>88</v>
      </c>
      <c r="G36" s="101" t="s">
        <v>89</v>
      </c>
      <c r="H36" s="101" t="s">
        <v>84</v>
      </c>
      <c r="I36" s="101" t="s">
        <v>85</v>
      </c>
      <c r="J36" s="102"/>
      <c r="K36" s="95">
        <v>33</v>
      </c>
      <c r="L36" s="103">
        <v>0.41041666666666499</v>
      </c>
    </row>
    <row r="37" spans="2:12" ht="12.6" customHeight="1">
      <c r="B37" s="99">
        <v>126</v>
      </c>
      <c r="C37" s="50" t="s">
        <v>132</v>
      </c>
      <c r="D37" s="50" t="s">
        <v>133</v>
      </c>
      <c r="E37" s="100" t="s">
        <v>20</v>
      </c>
      <c r="F37" s="101"/>
      <c r="G37" s="101"/>
      <c r="H37" s="101" t="s">
        <v>84</v>
      </c>
      <c r="I37" s="101" t="s">
        <v>85</v>
      </c>
      <c r="J37" s="102"/>
      <c r="K37" s="95">
        <v>34</v>
      </c>
      <c r="L37" s="103">
        <v>0.41111111111110998</v>
      </c>
    </row>
    <row r="38" spans="2:12" ht="12.6" customHeight="1">
      <c r="B38" s="99">
        <v>151</v>
      </c>
      <c r="C38" s="50" t="s">
        <v>166</v>
      </c>
      <c r="D38" s="50" t="s">
        <v>167</v>
      </c>
      <c r="E38" s="100" t="s">
        <v>29</v>
      </c>
      <c r="F38" s="101" t="s">
        <v>104</v>
      </c>
      <c r="G38" s="101" t="s">
        <v>96</v>
      </c>
      <c r="H38" s="101" t="s">
        <v>84</v>
      </c>
      <c r="I38" s="101" t="s">
        <v>85</v>
      </c>
      <c r="J38" s="102"/>
      <c r="K38" s="95">
        <v>35</v>
      </c>
      <c r="L38" s="103">
        <v>0.41180555555555398</v>
      </c>
    </row>
    <row r="39" spans="2:12" ht="12.6" customHeight="1">
      <c r="B39" s="99">
        <v>156</v>
      </c>
      <c r="C39" s="50" t="s">
        <v>175</v>
      </c>
      <c r="D39" s="50" t="s">
        <v>176</v>
      </c>
      <c r="E39" s="100" t="s">
        <v>255</v>
      </c>
      <c r="F39" s="101" t="s">
        <v>100</v>
      </c>
      <c r="G39" s="101" t="s">
        <v>109</v>
      </c>
      <c r="H39" s="101" t="s">
        <v>84</v>
      </c>
      <c r="I39" s="101" t="s">
        <v>85</v>
      </c>
      <c r="J39" s="102"/>
      <c r="K39" s="95">
        <v>36</v>
      </c>
      <c r="L39" s="103">
        <v>0.41249999999999798</v>
      </c>
    </row>
    <row r="40" spans="2:12" ht="12.6" customHeight="1">
      <c r="B40" s="99">
        <v>137</v>
      </c>
      <c r="C40" s="50" t="s">
        <v>157</v>
      </c>
      <c r="D40" s="50" t="s">
        <v>158</v>
      </c>
      <c r="E40" s="100" t="s">
        <v>114</v>
      </c>
      <c r="F40" s="101" t="s">
        <v>104</v>
      </c>
      <c r="G40" s="101" t="s">
        <v>96</v>
      </c>
      <c r="H40" s="101" t="s">
        <v>93</v>
      </c>
      <c r="I40" s="101" t="s">
        <v>85</v>
      </c>
      <c r="J40" s="102"/>
      <c r="K40" s="95">
        <v>37</v>
      </c>
      <c r="L40" s="103">
        <v>0.41319444444444298</v>
      </c>
    </row>
    <row r="41" spans="2:12" ht="12.6" customHeight="1">
      <c r="B41" s="99">
        <v>165</v>
      </c>
      <c r="C41" s="50" t="s">
        <v>191</v>
      </c>
      <c r="D41" s="50" t="s">
        <v>192</v>
      </c>
      <c r="E41" s="100" t="s">
        <v>47</v>
      </c>
      <c r="F41" s="101" t="s">
        <v>100</v>
      </c>
      <c r="G41" s="101" t="s">
        <v>109</v>
      </c>
      <c r="H41" s="101" t="s">
        <v>84</v>
      </c>
      <c r="I41" s="101" t="s">
        <v>85</v>
      </c>
      <c r="J41" s="102"/>
      <c r="K41" s="95">
        <v>38</v>
      </c>
      <c r="L41" s="103">
        <v>0.41388888888888697</v>
      </c>
    </row>
    <row r="42" spans="2:12" ht="12.6" customHeight="1">
      <c r="B42" s="99">
        <v>115</v>
      </c>
      <c r="C42" s="50" t="s">
        <v>107</v>
      </c>
      <c r="D42" s="50" t="s">
        <v>108</v>
      </c>
      <c r="E42" s="100" t="s">
        <v>8</v>
      </c>
      <c r="F42" s="101" t="s">
        <v>100</v>
      </c>
      <c r="G42" s="101" t="s">
        <v>109</v>
      </c>
      <c r="H42" s="101" t="s">
        <v>84</v>
      </c>
      <c r="I42" s="101" t="s">
        <v>85</v>
      </c>
      <c r="J42" s="102"/>
      <c r="K42" s="95">
        <v>39</v>
      </c>
      <c r="L42" s="103">
        <v>0.41458333333333097</v>
      </c>
    </row>
    <row r="43" spans="2:12" ht="12.6" customHeight="1">
      <c r="B43" s="99">
        <v>213</v>
      </c>
      <c r="C43" s="50" t="s">
        <v>226</v>
      </c>
      <c r="D43" s="50" t="s">
        <v>397</v>
      </c>
      <c r="E43" s="100" t="s">
        <v>226</v>
      </c>
      <c r="F43" s="101" t="s">
        <v>228</v>
      </c>
      <c r="G43" s="101" t="s">
        <v>229</v>
      </c>
      <c r="H43" s="101" t="s">
        <v>93</v>
      </c>
      <c r="I43" s="101"/>
      <c r="J43" s="102"/>
      <c r="K43" s="95">
        <v>40</v>
      </c>
      <c r="L43" s="103">
        <v>0.41527777777777602</v>
      </c>
    </row>
    <row r="44" spans="2:12" ht="12.6" customHeight="1">
      <c r="B44" s="99">
        <v>130</v>
      </c>
      <c r="C44" s="50" t="s">
        <v>141</v>
      </c>
      <c r="D44" s="50" t="s">
        <v>142</v>
      </c>
      <c r="E44" s="100" t="s">
        <v>23</v>
      </c>
      <c r="F44" s="101" t="s">
        <v>88</v>
      </c>
      <c r="G44" s="101" t="s">
        <v>96</v>
      </c>
      <c r="H44" s="101" t="s">
        <v>93</v>
      </c>
      <c r="I44" s="101"/>
      <c r="J44" s="102"/>
      <c r="K44" s="95">
        <v>41</v>
      </c>
      <c r="L44" s="103">
        <v>0.41597222222222002</v>
      </c>
    </row>
    <row r="45" spans="2:12" ht="12.6" customHeight="1">
      <c r="B45" s="99">
        <v>116</v>
      </c>
      <c r="C45" s="50" t="s">
        <v>110</v>
      </c>
      <c r="D45" s="50" t="s">
        <v>111</v>
      </c>
      <c r="E45" s="100" t="s">
        <v>8</v>
      </c>
      <c r="F45" s="101" t="s">
        <v>100</v>
      </c>
      <c r="G45" s="101" t="s">
        <v>109</v>
      </c>
      <c r="H45" s="101" t="s">
        <v>84</v>
      </c>
      <c r="I45" s="101" t="s">
        <v>85</v>
      </c>
      <c r="J45" s="102"/>
      <c r="K45" s="95">
        <v>42</v>
      </c>
      <c r="L45" s="103">
        <v>0.41666666666666402</v>
      </c>
    </row>
    <row r="46" spans="2:12" ht="12.6" customHeight="1">
      <c r="B46" s="99">
        <v>136</v>
      </c>
      <c r="C46" s="50" t="s">
        <v>154</v>
      </c>
      <c r="D46" s="50" t="s">
        <v>155</v>
      </c>
      <c r="E46" s="100" t="s">
        <v>32</v>
      </c>
      <c r="F46" s="101" t="s">
        <v>123</v>
      </c>
      <c r="G46" s="101" t="s">
        <v>156</v>
      </c>
      <c r="H46" s="101" t="s">
        <v>93</v>
      </c>
      <c r="I46" s="101"/>
      <c r="J46" s="102"/>
      <c r="K46" s="95">
        <v>43</v>
      </c>
      <c r="L46" s="103">
        <v>0.41736111111110902</v>
      </c>
    </row>
    <row r="47" spans="2:12" ht="12.6" customHeight="1">
      <c r="B47" s="99">
        <v>117</v>
      </c>
      <c r="C47" s="50" t="s">
        <v>112</v>
      </c>
      <c r="D47" s="50" t="s">
        <v>113</v>
      </c>
      <c r="E47" s="100" t="s">
        <v>114</v>
      </c>
      <c r="F47" s="101" t="s">
        <v>104</v>
      </c>
      <c r="G47" s="101" t="s">
        <v>96</v>
      </c>
      <c r="H47" s="101" t="s">
        <v>93</v>
      </c>
      <c r="I47" s="101" t="s">
        <v>85</v>
      </c>
      <c r="J47" s="102"/>
      <c r="K47" s="95">
        <v>44</v>
      </c>
      <c r="L47" s="103">
        <v>0.41805555555555302</v>
      </c>
    </row>
    <row r="48" spans="2:12" ht="12.6" customHeight="1">
      <c r="B48" s="99">
        <v>205</v>
      </c>
      <c r="C48" s="50" t="s">
        <v>207</v>
      </c>
      <c r="D48" s="50" t="s">
        <v>208</v>
      </c>
      <c r="E48" s="100" t="s">
        <v>207</v>
      </c>
      <c r="F48" s="101" t="s">
        <v>163</v>
      </c>
      <c r="G48" s="101" t="s">
        <v>104</v>
      </c>
      <c r="H48" s="101" t="s">
        <v>84</v>
      </c>
      <c r="I48" s="101"/>
      <c r="J48" s="102"/>
      <c r="K48" s="95">
        <v>45</v>
      </c>
      <c r="L48" s="103">
        <v>0.41874999999999701</v>
      </c>
    </row>
    <row r="49" spans="2:12" ht="12.6" customHeight="1">
      <c r="B49" s="99">
        <v>129</v>
      </c>
      <c r="C49" s="50" t="s">
        <v>138</v>
      </c>
      <c r="D49" s="50" t="s">
        <v>139</v>
      </c>
      <c r="E49" s="100" t="s">
        <v>20</v>
      </c>
      <c r="F49" s="101" t="s">
        <v>100</v>
      </c>
      <c r="G49" s="101" t="s">
        <v>140</v>
      </c>
      <c r="H49" s="101" t="s">
        <v>93</v>
      </c>
      <c r="I49" s="101" t="s">
        <v>85</v>
      </c>
      <c r="J49" s="102"/>
      <c r="K49" s="95">
        <v>46</v>
      </c>
      <c r="L49" s="103">
        <v>0.41944444444444201</v>
      </c>
    </row>
    <row r="50" spans="2:12" ht="12.6" customHeight="1">
      <c r="B50" s="99">
        <v>152</v>
      </c>
      <c r="C50" s="50" t="s">
        <v>168</v>
      </c>
      <c r="D50" s="50" t="s">
        <v>169</v>
      </c>
      <c r="E50" s="100" t="s">
        <v>255</v>
      </c>
      <c r="F50" s="101" t="s">
        <v>100</v>
      </c>
      <c r="G50" s="101" t="s">
        <v>109</v>
      </c>
      <c r="H50" s="101" t="s">
        <v>84</v>
      </c>
      <c r="I50" s="101" t="s">
        <v>85</v>
      </c>
      <c r="J50" s="102"/>
      <c r="K50" s="95">
        <v>47</v>
      </c>
      <c r="L50" s="103">
        <v>0.42013888888888601</v>
      </c>
    </row>
    <row r="51" spans="2:12" ht="12.6" customHeight="1">
      <c r="B51" s="99">
        <v>212</v>
      </c>
      <c r="C51" s="50" t="s">
        <v>224</v>
      </c>
      <c r="D51" s="50" t="s">
        <v>225</v>
      </c>
      <c r="E51" s="100" t="s">
        <v>223</v>
      </c>
      <c r="F51" s="101" t="s">
        <v>123</v>
      </c>
      <c r="G51" s="101" t="s">
        <v>156</v>
      </c>
      <c r="H51" s="101" t="s">
        <v>84</v>
      </c>
      <c r="I51" s="101" t="s">
        <v>85</v>
      </c>
      <c r="J51" s="102"/>
      <c r="K51" s="95">
        <v>48</v>
      </c>
      <c r="L51" s="103">
        <v>0.42083333333333001</v>
      </c>
    </row>
    <row r="52" spans="2:12" ht="12.6" customHeight="1">
      <c r="B52" s="99">
        <v>201</v>
      </c>
      <c r="C52" s="50" t="s">
        <v>197</v>
      </c>
      <c r="D52" s="50" t="s">
        <v>198</v>
      </c>
      <c r="E52" s="100" t="s">
        <v>265</v>
      </c>
      <c r="F52" s="101" t="s">
        <v>199</v>
      </c>
      <c r="G52" s="101" t="s">
        <v>96</v>
      </c>
      <c r="H52" s="101" t="s">
        <v>93</v>
      </c>
      <c r="I52" s="101"/>
      <c r="J52" s="102"/>
      <c r="K52" s="95">
        <v>49</v>
      </c>
      <c r="L52" s="103">
        <v>0.421527777777775</v>
      </c>
    </row>
    <row r="53" spans="2:12" ht="12.6" customHeight="1">
      <c r="B53" s="99">
        <v>208</v>
      </c>
      <c r="C53" s="50" t="s">
        <v>213</v>
      </c>
      <c r="D53" s="50" t="s">
        <v>214</v>
      </c>
      <c r="E53" s="100" t="s">
        <v>5</v>
      </c>
      <c r="F53" s="101" t="s">
        <v>88</v>
      </c>
      <c r="G53" s="101" t="s">
        <v>89</v>
      </c>
      <c r="H53" s="101" t="s">
        <v>93</v>
      </c>
      <c r="I53" s="101"/>
      <c r="J53" s="102"/>
      <c r="K53" s="95">
        <v>50</v>
      </c>
      <c r="L53" s="103">
        <v>0.422222222222219</v>
      </c>
    </row>
    <row r="54" spans="2:12" ht="12.6" customHeight="1">
      <c r="B54" s="99">
        <v>211</v>
      </c>
      <c r="C54" s="50" t="s">
        <v>221</v>
      </c>
      <c r="D54" s="50" t="s">
        <v>222</v>
      </c>
      <c r="E54" s="100" t="s">
        <v>223</v>
      </c>
      <c r="F54" s="101" t="s">
        <v>100</v>
      </c>
      <c r="G54" s="101"/>
      <c r="H54" s="101" t="s">
        <v>84</v>
      </c>
      <c r="I54" s="101" t="s">
        <v>85</v>
      </c>
      <c r="J54" s="102"/>
      <c r="K54" s="95">
        <v>51</v>
      </c>
      <c r="L54" s="103">
        <v>0.422916666666663</v>
      </c>
    </row>
    <row r="55" spans="2:12" ht="12.6" customHeight="1">
      <c r="B55" s="99">
        <v>167</v>
      </c>
      <c r="C55" s="50" t="s">
        <v>195</v>
      </c>
      <c r="D55" s="50" t="s">
        <v>196</v>
      </c>
      <c r="E55" s="100" t="s">
        <v>47</v>
      </c>
      <c r="F55" s="101" t="s">
        <v>100</v>
      </c>
      <c r="G55" s="101" t="s">
        <v>109</v>
      </c>
      <c r="H55" s="101" t="s">
        <v>93</v>
      </c>
      <c r="I55" s="101"/>
      <c r="J55" s="102"/>
      <c r="K55" s="95">
        <v>52</v>
      </c>
      <c r="L55" s="103">
        <v>0.423611111111108</v>
      </c>
    </row>
    <row r="56" spans="2:12" ht="12.6" customHeight="1">
      <c r="B56" s="99">
        <v>166</v>
      </c>
      <c r="C56" s="50" t="s">
        <v>193</v>
      </c>
      <c r="D56" s="50" t="s">
        <v>194</v>
      </c>
      <c r="E56" s="100" t="s">
        <v>47</v>
      </c>
      <c r="F56" s="101" t="s">
        <v>100</v>
      </c>
      <c r="G56" s="101" t="s">
        <v>109</v>
      </c>
      <c r="H56" s="101" t="s">
        <v>84</v>
      </c>
      <c r="I56" s="101" t="s">
        <v>85</v>
      </c>
      <c r="J56" s="102"/>
      <c r="K56" s="95">
        <v>53</v>
      </c>
      <c r="L56" s="103">
        <v>0.42430555555555199</v>
      </c>
    </row>
    <row r="57" spans="2:12" ht="12.6" customHeight="1">
      <c r="B57" s="99">
        <v>209</v>
      </c>
      <c r="C57" s="50" t="s">
        <v>215</v>
      </c>
      <c r="D57" s="50" t="s">
        <v>216</v>
      </c>
      <c r="E57" s="100" t="s">
        <v>217</v>
      </c>
      <c r="F57" s="101" t="s">
        <v>218</v>
      </c>
      <c r="G57" s="101" t="s">
        <v>96</v>
      </c>
      <c r="H57" s="101" t="s">
        <v>93</v>
      </c>
      <c r="I57" s="101"/>
      <c r="J57" s="102"/>
      <c r="K57" s="95">
        <v>54</v>
      </c>
      <c r="L57" s="103">
        <v>0.42499999999999599</v>
      </c>
    </row>
    <row r="58" spans="2:12" ht="12.6" customHeight="1">
      <c r="B58" s="99">
        <v>160</v>
      </c>
      <c r="C58" s="50" t="s">
        <v>181</v>
      </c>
      <c r="D58" s="50" t="s">
        <v>182</v>
      </c>
      <c r="E58" s="100" t="s">
        <v>38</v>
      </c>
      <c r="F58" s="101" t="s">
        <v>88</v>
      </c>
      <c r="G58" s="101" t="s">
        <v>96</v>
      </c>
      <c r="H58" s="101" t="s">
        <v>84</v>
      </c>
      <c r="I58" s="101" t="s">
        <v>85</v>
      </c>
      <c r="J58" s="102"/>
      <c r="K58" s="95">
        <v>55</v>
      </c>
      <c r="L58" s="103">
        <v>0.42569444444444099</v>
      </c>
    </row>
    <row r="59" spans="2:12" ht="12.6" customHeight="1">
      <c r="B59" s="99">
        <v>210</v>
      </c>
      <c r="C59" s="50" t="s">
        <v>219</v>
      </c>
      <c r="D59" s="50" t="s">
        <v>220</v>
      </c>
      <c r="E59" s="100" t="s">
        <v>219</v>
      </c>
      <c r="F59" s="101" t="s">
        <v>104</v>
      </c>
      <c r="G59" s="101" t="s">
        <v>96</v>
      </c>
      <c r="H59" s="101" t="s">
        <v>93</v>
      </c>
      <c r="I59" s="101"/>
      <c r="J59" s="102"/>
      <c r="K59" s="95">
        <v>56</v>
      </c>
      <c r="L59" s="103">
        <v>0.42638888888888499</v>
      </c>
    </row>
    <row r="60" spans="2:12" ht="12.6" customHeight="1">
      <c r="B60" s="99">
        <v>113</v>
      </c>
      <c r="C60" s="50" t="s">
        <v>105</v>
      </c>
      <c r="D60" s="50" t="s">
        <v>106</v>
      </c>
      <c r="E60" s="100" t="s">
        <v>44</v>
      </c>
      <c r="F60" s="101" t="s">
        <v>104</v>
      </c>
      <c r="G60" s="101" t="s">
        <v>96</v>
      </c>
      <c r="H60" s="101" t="s">
        <v>93</v>
      </c>
      <c r="I60" s="101" t="s">
        <v>85</v>
      </c>
      <c r="J60" s="102"/>
      <c r="K60" s="95">
        <v>57</v>
      </c>
      <c r="L60" s="103">
        <v>0.42708333333332898</v>
      </c>
    </row>
    <row r="61" spans="2:12" ht="12.6" customHeight="1">
      <c r="B61" s="99">
        <v>155</v>
      </c>
      <c r="C61" s="50" t="s">
        <v>172</v>
      </c>
      <c r="D61" s="50" t="s">
        <v>173</v>
      </c>
      <c r="E61" s="100" t="s">
        <v>255</v>
      </c>
      <c r="F61" s="101" t="s">
        <v>100</v>
      </c>
      <c r="G61" s="101" t="s">
        <v>174</v>
      </c>
      <c r="H61" s="101" t="s">
        <v>93</v>
      </c>
      <c r="I61" s="101" t="s">
        <v>85</v>
      </c>
      <c r="J61" s="102"/>
      <c r="K61" s="95">
        <v>58</v>
      </c>
      <c r="L61" s="103">
        <v>0.42777777777777398</v>
      </c>
    </row>
    <row r="62" spans="2:12" ht="12.6" customHeight="1">
      <c r="B62" s="99">
        <v>162</v>
      </c>
      <c r="C62" s="50" t="s">
        <v>186</v>
      </c>
      <c r="D62" s="50" t="s">
        <v>187</v>
      </c>
      <c r="E62" s="100" t="s">
        <v>44</v>
      </c>
      <c r="F62" s="101" t="s">
        <v>104</v>
      </c>
      <c r="G62" s="101" t="s">
        <v>96</v>
      </c>
      <c r="H62" s="101" t="s">
        <v>93</v>
      </c>
      <c r="I62" s="101" t="s">
        <v>85</v>
      </c>
      <c r="J62" s="102"/>
      <c r="K62" s="95">
        <v>59</v>
      </c>
      <c r="L62" s="103">
        <v>0.42847222222221798</v>
      </c>
    </row>
    <row r="63" spans="2:12" ht="12.6" customHeight="1">
      <c r="B63" s="99">
        <v>217</v>
      </c>
      <c r="C63" s="50" t="s">
        <v>258</v>
      </c>
      <c r="D63" s="50" t="s">
        <v>235</v>
      </c>
      <c r="E63" s="100" t="s">
        <v>44</v>
      </c>
      <c r="F63" s="101" t="s">
        <v>163</v>
      </c>
      <c r="G63" s="101" t="s">
        <v>96</v>
      </c>
      <c r="H63" s="101" t="s">
        <v>93</v>
      </c>
      <c r="I63" s="101"/>
      <c r="J63" s="102"/>
      <c r="K63" s="95">
        <v>60</v>
      </c>
      <c r="L63" s="103">
        <v>0.42916666666666198</v>
      </c>
    </row>
    <row r="64" spans="2:12" ht="12.6" customHeight="1">
      <c r="B64" s="99">
        <v>220</v>
      </c>
      <c r="C64" s="50" t="s">
        <v>259</v>
      </c>
      <c r="D64" s="50" t="s">
        <v>239</v>
      </c>
      <c r="E64" s="100" t="s">
        <v>8</v>
      </c>
      <c r="F64" s="101"/>
      <c r="G64" s="101"/>
      <c r="H64" s="101" t="s">
        <v>93</v>
      </c>
      <c r="I64" s="101"/>
      <c r="J64" s="102"/>
      <c r="K64" s="95">
        <v>61</v>
      </c>
      <c r="L64" s="103">
        <v>0.42986111111110697</v>
      </c>
    </row>
    <row r="66" spans="6:12" ht="19.5" customHeight="1">
      <c r="F66" s="107"/>
      <c r="G66" s="293" t="s">
        <v>410</v>
      </c>
      <c r="H66" s="293"/>
      <c r="I66" s="113"/>
      <c r="J66" s="113"/>
    </row>
    <row r="67" spans="6:12">
      <c r="F67" s="107"/>
      <c r="G67" s="107"/>
      <c r="H67" s="107"/>
      <c r="I67" s="113"/>
      <c r="J67" s="113"/>
    </row>
    <row r="68" spans="6:12" ht="14.25">
      <c r="F68" s="291">
        <v>41762.875</v>
      </c>
      <c r="G68" s="291"/>
      <c r="H68" s="291"/>
      <c r="I68" s="291"/>
      <c r="J68" s="291"/>
      <c r="K68" s="291"/>
      <c r="L68" s="291"/>
    </row>
  </sheetData>
  <mergeCells count="4">
    <mergeCell ref="B1:L1"/>
    <mergeCell ref="B2:L2"/>
    <mergeCell ref="G66:H66"/>
    <mergeCell ref="F68:L68"/>
  </mergeCells>
  <phoneticPr fontId="2" type="noConversion"/>
  <pageMargins left="0.36" right="0.15748031496062992" top="0.39370078740157483" bottom="0.51181102362204722" header="0.23622047244094491" footer="0.19685039370078741"/>
  <pageSetup paperSize="9" scale="90" orientation="portrait" verticalDpi="4294967293"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20</vt:i4>
      </vt:variant>
      <vt:variant>
        <vt:lpstr>命名范围</vt:lpstr>
      </vt:variant>
      <vt:variant>
        <vt:i4>39</vt:i4>
      </vt:variant>
    </vt:vector>
  </HeadingPairs>
  <TitlesOfParts>
    <vt:vector size="59" baseType="lpstr">
      <vt:lpstr>车队</vt:lpstr>
      <vt:lpstr>参赛资格表</vt:lpstr>
      <vt:lpstr>SS1发车表</vt:lpstr>
      <vt:lpstr>SS1</vt:lpstr>
      <vt:lpstr>leg1p2发车表</vt:lpstr>
      <vt:lpstr>leg2发车表</vt:lpstr>
      <vt:lpstr>leg2</vt:lpstr>
      <vt:lpstr>to2</vt:lpstr>
      <vt:lpstr>leg3发车表 </vt:lpstr>
      <vt:lpstr>leg3</vt:lpstr>
      <vt:lpstr>to3</vt:lpstr>
      <vt:lpstr>leg4发车表</vt:lpstr>
      <vt:lpstr>leg4</vt:lpstr>
      <vt:lpstr>to4</vt:lpstr>
      <vt:lpstr>leg5发车表</vt:lpstr>
      <vt:lpstr>leg5</vt:lpstr>
      <vt:lpstr>总</vt:lpstr>
      <vt:lpstr>队</vt:lpstr>
      <vt:lpstr>组</vt:lpstr>
      <vt:lpstr>全场总成绩积分</vt:lpstr>
      <vt:lpstr>leg1p2发车表!Print_Area</vt:lpstr>
      <vt:lpstr>'leg2'!Print_Area</vt:lpstr>
      <vt:lpstr>leg2发车表!Print_Area</vt:lpstr>
      <vt:lpstr>'leg3'!Print_Area</vt:lpstr>
      <vt:lpstr>'leg3发车表 '!Print_Area</vt:lpstr>
      <vt:lpstr>'leg4'!Print_Area</vt:lpstr>
      <vt:lpstr>leg4发车表!Print_Area</vt:lpstr>
      <vt:lpstr>'leg5'!Print_Area</vt:lpstr>
      <vt:lpstr>leg5发车表!Print_Area</vt:lpstr>
      <vt:lpstr>'SS1'!Print_Area</vt:lpstr>
      <vt:lpstr>SS1发车表!Print_Area</vt:lpstr>
      <vt:lpstr>'to2'!Print_Area</vt:lpstr>
      <vt:lpstr>'to3'!Print_Area</vt:lpstr>
      <vt:lpstr>'to4'!Print_Area</vt:lpstr>
      <vt:lpstr>参赛资格表!Print_Area</vt:lpstr>
      <vt:lpstr>车队!Print_Area</vt:lpstr>
      <vt:lpstr>队!Print_Area</vt:lpstr>
      <vt:lpstr>全场总成绩积分!Print_Area</vt:lpstr>
      <vt:lpstr>总!Print_Area</vt:lpstr>
      <vt:lpstr>组!Print_Area</vt:lpstr>
      <vt:lpstr>leg1p2发车表!Print_Titles</vt:lpstr>
      <vt:lpstr>'leg2'!Print_Titles</vt:lpstr>
      <vt:lpstr>leg2发车表!Print_Titles</vt:lpstr>
      <vt:lpstr>'leg3'!Print_Titles</vt:lpstr>
      <vt:lpstr>'leg3发车表 '!Print_Titles</vt:lpstr>
      <vt:lpstr>'leg4'!Print_Titles</vt:lpstr>
      <vt:lpstr>leg4发车表!Print_Titles</vt:lpstr>
      <vt:lpstr>'leg5'!Print_Titles</vt:lpstr>
      <vt:lpstr>leg5发车表!Print_Titles</vt:lpstr>
      <vt:lpstr>'SS1'!Print_Titles</vt:lpstr>
      <vt:lpstr>SS1发车表!Print_Titles</vt:lpstr>
      <vt:lpstr>'to2'!Print_Titles</vt:lpstr>
      <vt:lpstr>'to3'!Print_Titles</vt:lpstr>
      <vt:lpstr>'to4'!Print_Titles</vt:lpstr>
      <vt:lpstr>参赛资格表!Print_Titles</vt:lpstr>
      <vt:lpstr>队!Print_Titles</vt:lpstr>
      <vt:lpstr>全场总成绩积分!Print_Titles</vt:lpstr>
      <vt:lpstr>总!Print_Titles</vt:lpstr>
      <vt:lpstr>组!Print_Titles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FASC</dc:creator>
  <cp:lastModifiedBy>FASC</cp:lastModifiedBy>
  <dcterms:created xsi:type="dcterms:W3CDTF">2014-04-30T11:24:50Z</dcterms:created>
  <dcterms:modified xsi:type="dcterms:W3CDTF">2014-05-06T05:05:20Z</dcterms:modified>
</cp:coreProperties>
</file>